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600" windowHeight="9630" activeTab="1"/>
  </bookViews>
  <sheets>
    <sheet name="Fundamentación" sheetId="2" r:id="rId1"/>
    <sheet name="Formato" sheetId="1" r:id="rId2"/>
  </sheets>
  <definedNames>
    <definedName name="_xlnm.Print_Area" localSheetId="1">Formato!$A$1:$N$23</definedName>
    <definedName name="CMedios">Medios[Descripción]</definedName>
    <definedName name="CRespuestas">Fundamentación!$C$13:$C$24</definedName>
    <definedName name="CTramites">Fundamentación!$C$29:$C$31</definedName>
  </definedNames>
  <calcPr calcId="145621"/>
</workbook>
</file>

<file path=xl/calcChain.xml><?xml version="1.0" encoding="utf-8"?>
<calcChain xmlns="http://schemas.openxmlformats.org/spreadsheetml/2006/main">
  <c r="L22" i="1" l="1"/>
  <c r="H1" i="1" s="1"/>
  <c r="M22" i="1"/>
  <c r="H2" i="1" s="1"/>
  <c r="L21" i="1"/>
  <c r="M21" i="1"/>
  <c r="L20" i="1"/>
  <c r="M20" i="1"/>
  <c r="L19" i="1"/>
  <c r="M19" i="1"/>
  <c r="L18" i="1"/>
  <c r="M18" i="1"/>
  <c r="L17" i="1"/>
  <c r="M17" i="1"/>
  <c r="L16" i="1"/>
  <c r="M16" i="1"/>
  <c r="L15" i="1" l="1"/>
  <c r="M15" i="1"/>
  <c r="L14" i="1"/>
  <c r="M14" i="1"/>
  <c r="L13" i="1"/>
  <c r="M13" i="1"/>
  <c r="L12" i="1"/>
  <c r="M12" i="1"/>
  <c r="L11" i="1"/>
  <c r="M11" i="1"/>
  <c r="L10" i="1"/>
  <c r="M10" i="1"/>
  <c r="B2" i="1" l="1"/>
</calcChain>
</file>

<file path=xl/comments1.xml><?xml version="1.0" encoding="utf-8"?>
<comments xmlns="http://schemas.openxmlformats.org/spreadsheetml/2006/main">
  <authors>
    <author>Gerardo Javier Vilet Espinosa</author>
  </authors>
  <commentList>
    <comment ref="H9" author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<sst xmlns="http://schemas.openxmlformats.org/spreadsheetml/2006/main" count="143" uniqueCount="85">
  <si>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</si>
  <si>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</si>
  <si>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</si>
  <si>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</si>
  <si>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</si>
  <si>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</si>
  <si>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</si>
  <si>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</si>
  <si>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</si>
  <si>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</si>
  <si>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</si>
  <si>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</si>
  <si>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</si>
  <si>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</si>
  <si>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</si>
  <si>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</si>
  <si>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</si>
  <si>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</si>
  <si>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</si>
  <si>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</si>
  <si>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</si>
  <si>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</si>
  <si>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</si>
  <si>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</si>
  <si>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</si>
  <si>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</si>
  <si>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</si>
  <si>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</si>
  <si>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</si>
  <si>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</si>
  <si>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</si>
  <si>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</si>
  <si>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</si>
  <si>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</si>
  <si>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</si>
  <si>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</si>
  <si>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</si>
  <si>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</si>
  <si>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</si>
  <si>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</si>
  <si>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</si>
  <si>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</si>
  <si>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</si>
  <si>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</si>
  <si>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</si>
  <si>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</si>
  <si>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</si>
  <si>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</si>
  <si>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</si>
  <si>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</si>
  <si>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</si>
  <si>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</si>
  <si>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</si>
  <si>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</si>
  <si>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</si>
  <si>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</si>
  <si>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</si>
  <si>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</si>
  <si>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</si>
  <si>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</si>
  <si>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Actualizado 15/01/2020</t>
  </si>
  <si>
    <t>Positivo</t>
  </si>
  <si>
    <t>S/N</t>
  </si>
  <si>
    <t>Sergio Oscar Márquez Hannibal</t>
  </si>
  <si>
    <t>Se le solicita la entrega de información respecto al tratamiento de aguas residuales en los municipios de
las 31 entidades federativas y la Ciudad de México. Al respecto, se solicita la información de los
municipios que cuentan con tratamientos de agua, especificando cuáles son los tipos de tratamientos de
agua que tienen y el gasto/inversión que se realiza en este rubro por municipio con la periodicidad de la
información disponible, ya sea mensual, anual o trimestral para los años con los que se cuente la
información.
Se solicita la entrega del archivo sería en csv, o xlsx, y con un archivo explicativo de los tipos de
tratamientos de agua que tienen los municipios con aspectos técnicos de operación en formato word o
pdf.
Asimismo, se solicita adjuntar el contacto de la oficina y persona responsable a cargo de la solicitud, con
el fin de tener un enlace para dudas y comentarios.</t>
  </si>
  <si>
    <t>Ari barush Acosta Domínguez</t>
  </si>
  <si>
    <t>Todo</t>
  </si>
  <si>
    <t>Reyna Rodríguez</t>
  </si>
  <si>
    <t>Solicito el número total de plantas de tratamiento de aguas residuales en la entidad con la siguiente
información para cada una:
- Si se encuentre o no en operación
- Año de inicio de operación
- Razón por la que no se encuentre en operación (de ser el caso)
- Desde cuándo se encuentra fuera de operación (de ser el caso)
- Cantidad de agua que trata (en metros cúbicos por segundo)
- Si opera bajo parámetros aceptables (tomado en cuenta estos parámetros DBO, DQO y SST)
- Si son operadas por el gobierno del estado, municipal u organismo privado o concesionadas
- De ser operadas por un organismo privado o concesionada, nombre y razón social de la empresa u
organismo operador
En caso de no contar con la información completa o de tener carácter reservado, solicito se me entregue
toda la información disponible para cumplir con el principio de transparencia y máxima publicidad que
establece la Ley General de Transparencia y Acceso a la Información Pública.</t>
  </si>
  <si>
    <t>Laila Arreola Varela</t>
  </si>
  <si>
    <t>Por este medio, en ejercicio de mi derecho de acceso a la información pública, consagrado en el artículo
6° de la Constitución Política de los Estados Unidos Mexicanos, y en términos de lo dispuesto por la Ley
General de Transparencia y Acceso a la Información Pública, me permito solicitar la siguiente
información (en el ámbito de su competencia). Saber sí:
1. ¿Existen programas a nivel estatal de transferencia de efectivo, vale de alimentos o canasta de
alimentos para población en riesgo?
2. ¿Existen programas a nivel estatal de suministro de alimentos escolares saludables?
3. ¿Existen programas a nivel estatal que promuevan la creación y/o el fortalecimiento de huertas, ollas y
comedores escolares y/o comunitarios?
4. ¿Existen programas a nivel estatal de incentivos a la conservación y acción climática?
5. ¿Existen programas a nivel estatal para asegurar la disponibilidad de agua potable en comunidades
con población en riesgo?
En caso de que la respuesta sea positiva señalar el documento oficial vigente donde se encuentra la
información del programa identificado e incluir enlaces al mismo.</t>
  </si>
  <si>
    <t>ROBERTO MAURICIO CRUZ GONZALEZ</t>
  </si>
  <si>
    <t>"Con fundamento en el artículo 18 y 19 del Reglamento de Certificación de servidores públicos
municipales informar que IES (Institutos de Educación Superior), se acreditaron para certificar a los
directores de Organismos de Agua Potable como se establece en el Artículo 99 fracción V de la Ley de
Aguas del Estado de San Luis Potosí en los años 2018, 2019, 2021 y 2021"</t>
  </si>
  <si>
    <t>"Cuantos cursos de certificación en materia de agua potable se impartieron en el año 2018?.
En caso de que hayan sido brindados los cursos de certificación en Materia del Agua indicar en que
fecha se dieron, inicio y su fecha de conclusión de cada uno de ellos, especificamente del año 2018.
A cuantos servidores públicos del Estado de San Luis Potosí y sus Municipios se otorgo
CERTIFICACION en Materia de Agua Potable por parte de la Comisión Estatal del Agua en el Año
2018..."</t>
  </si>
  <si>
    <t>"Informar la retícula (materias) que debe de contener la certificación para el puesto de Director General,
titular de un Organismo Operador de Agua Potable y que exige en su artículo 8 fracción XLII de la Ley de
Aguas para el Estado de San Luis Potosí".</t>
  </si>
  <si>
    <t>lista de pozos públicos y privados en el municipio de tierra nueva, S.L.P.</t>
  </si>
  <si>
    <t>Situacion actual en la que se encuentra la queja bajo número de folio 234 de fecha dos de febrero del
2024, en las instalaciones de CONAGUA San Luis Potosí, en contra del sr PACUAL PEREYRA y en la
que se solicito intervención de la institución.</t>
  </si>
  <si>
    <t>PEDRO PABLO RAYO REYES</t>
  </si>
  <si>
    <t>Se requiere a las autoridades señaladas, brinde información en cualquier formato (estudio, dictamen,
etc.) que tenga a su disposición respecto a un drenaje colapsado dentro o debajo, específicamente, de la
Escuela Tipo 21 de Agosto, ubicada en Avenida Marina Jiménez #834.</t>
  </si>
  <si>
    <t>CIUDADANOS OBSERVANDO</t>
  </si>
  <si>
    <t>Nombramiento de la persona encargada de la Unidad de transparencia</t>
  </si>
  <si>
    <t>EL INFORMADOR</t>
  </si>
  <si>
    <t>Numero de empleados adscritos a la Direccion General de esa Comision Estatal del Agua, nombre, cargo
y sueldo.
Nombre y sueldo del personal contratado en las fechas de agosto 2023 al dia de hoy.
Cual es el numero de empleados contratados por honorarios, nombre y a que area prestan los servicios
así como los contratos de los mismos.
Curriculum vitae de los Directores de las áreas que integran la Comision Estatal del Agua y por ultimo
organigrama de esa Institucion.
En el caso de que la informacion se encuentre publicada proporcionar las link de acceso.</t>
  </si>
  <si>
    <t>RAUL MORENO SERRANO</t>
  </si>
  <si>
    <t>Requiero informacion sobre las 40 pipas para el programa Agua Gratuita para tu familia, requiero monto total invertidopara la compra de las pipas, costo individual de cada pipa, desglose del consto del comion y de la cisterna de agua, requiero copia del contrato de compra , solicito  empresa a la que se le adquirieron las pipas y la forma de adjudicacion}</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</si>
</sst>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
      <sz val="12"/>
      <name val="Arial"/>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2">
    <xf numFmtId="0" fontId="0" fillId="0" borderId="0"/>
    <xf numFmtId="0" fontId="4" fillId="7" borderId="10" applyNumberFormat="0" applyFont="0" applyAlignment="0" applyProtection="0"/>
  </cellStyleXfs>
  <cellXfs count="48">
    <xf numFmtId="0" fontId="0" fillId="0" borderId="0" xfId="0"/>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0" xfId="0" applyAlignment="1">
      <alignment horizontal="center"/>
    </xf>
    <xf numFmtId="0" fontId="0" fillId="0" borderId="2" xfId="0" applyBorder="1" applyAlignment="1">
      <alignment horizontal="center" vertical="center"/>
    </xf>
    <xf numFmtId="0" fontId="2" fillId="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2"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3" xfId="0" applyFont="1" applyFill="1" applyBorder="1" applyAlignment="1">
      <alignment horizontal="center" vertical="top" wrapText="1"/>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4" xfId="0" applyFont="1" applyBorder="1" applyAlignment="1">
      <alignment horizontal="center" vertical="top"/>
    </xf>
    <xf numFmtId="0" fontId="0" fillId="0" borderId="5" xfId="0" applyBorder="1" applyAlignment="1">
      <alignment horizontal="center" vertical="top"/>
    </xf>
    <xf numFmtId="0" fontId="0" fillId="0" borderId="6" xfId="0" applyBorder="1" applyAlignment="1">
      <alignment horizontal="center" vertical="top"/>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3" xfId="0" applyFont="1" applyBorder="1" applyAlignment="1">
      <alignment vertical="top" wrapText="1"/>
    </xf>
    <xf numFmtId="0" fontId="0" fillId="0" borderId="0" xfId="0" applyBorder="1"/>
    <xf numFmtId="0" fontId="6" fillId="0" borderId="11"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12" fontId="18" fillId="6" borderId="0" xfId="0" applyNumberFormat="1" applyFont="1" applyFill="1" applyBorder="1" applyAlignment="1">
      <alignment horizontal="center"/>
    </xf>
    <xf numFmtId="0" fontId="18" fillId="6" borderId="0" xfId="0" applyFont="1" applyFill="1" applyBorder="1" applyAlignment="1">
      <alignment horizontal="center"/>
    </xf>
    <xf numFmtId="0" fontId="18" fillId="6" borderId="0" xfId="0" applyFont="1" applyFill="1" applyBorder="1" applyAlignment="1"/>
    <xf numFmtId="0" fontId="18" fillId="6" borderId="0" xfId="0" applyFont="1" applyFill="1" applyBorder="1"/>
    <xf numFmtId="14" fontId="18" fillId="6" borderId="0" xfId="0" applyNumberFormat="1" applyFont="1" applyFill="1" applyBorder="1" applyAlignment="1">
      <alignment horizontal="center"/>
    </xf>
    <xf numFmtId="0" fontId="0" fillId="0" borderId="12" xfId="0" applyNumberFormat="1" applyBorder="1" applyAlignment="1">
      <alignment horizontal="center"/>
    </xf>
    <xf numFmtId="0" fontId="0" fillId="0" borderId="12" xfId="0" applyNumberFormat="1" applyBorder="1" applyAlignment="1">
      <alignment horizontal="center" vertical="center"/>
    </xf>
    <xf numFmtId="14" fontId="0" fillId="0" borderId="0" xfId="0" applyNumberFormat="1" applyAlignment="1">
      <alignment horizontal="center" vertical="center" wrapText="1"/>
    </xf>
    <xf numFmtId="0" fontId="16" fillId="0" borderId="0" xfId="0" applyFont="1" applyAlignment="1">
      <alignment horizontal="center" vertical="top"/>
    </xf>
    <xf numFmtId="0" fontId="12" fillId="0" borderId="2" xfId="0" applyFont="1" applyBorder="1" applyAlignment="1">
      <alignment horizontal="left" vertical="top" wrapText="1"/>
    </xf>
    <xf numFmtId="0" fontId="12" fillId="5" borderId="7" xfId="0" applyFont="1" applyFill="1" applyBorder="1" applyAlignment="1">
      <alignment horizontal="center"/>
    </xf>
    <xf numFmtId="0" fontId="1" fillId="0" borderId="0" xfId="0" applyFont="1" applyAlignment="1">
      <alignment horizontal="center" wrapText="1"/>
    </xf>
    <xf numFmtId="0" fontId="14" fillId="0" borderId="8" xfId="0" applyFont="1" applyBorder="1" applyAlignment="1">
      <alignment horizontal="center" vertical="center" wrapText="1"/>
    </xf>
    <xf numFmtId="0" fontId="14" fillId="0" borderId="0" xfId="0" applyFont="1" applyAlignment="1">
      <alignment horizontal="center" vertical="center" wrapText="1"/>
    </xf>
    <xf numFmtId="0" fontId="14" fillId="0" borderId="9" xfId="0" applyFont="1" applyBorder="1" applyAlignment="1">
      <alignment horizontal="left" vertical="center" wrapText="1"/>
    </xf>
    <xf numFmtId="0" fontId="14" fillId="0" borderId="0" xfId="0" applyFont="1" applyBorder="1" applyAlignment="1">
      <alignment horizontal="left" vertical="center" wrapText="1"/>
    </xf>
    <xf numFmtId="0" fontId="0" fillId="0" borderId="0" xfId="0" applyAlignment="1">
      <alignment horizontal="center"/>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general" vertical="bottom" textRotation="0" wrapText="0" indent="0" justifyLastLine="0" shrinkToFit="0" readingOrder="0"/>
    </dxf>
    <dxf>
      <font>
        <strike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a16="http://schemas.microsoft.com/office/drawing/2014/main" xmlns=""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4"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8:C31"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6:C42"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22"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IF(Formato!$C10&lt;&gt;"",MONTH(C10),"")</calculatedColumnFormula>
    </tableColumn>
    <tableColumn id="11"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zoomScaleNormal="100" workbookViewId="0">
      <selection activeCell="E27" sqref="E27"/>
    </sheetView>
  </sheetViews>
  <sheetFormatPr baseColWidth="10" defaultColWidth="11.42578125" defaultRowHeight="12.75" x14ac:dyDescent="0.2"/>
  <cols>
    <col min="1" max="1" width="11.42578125" style="9"/>
    <col min="2" max="2" width="12" style="9" customWidth="1"/>
    <col min="3" max="3" width="135.28515625" customWidth="1"/>
  </cols>
  <sheetData>
    <row r="1" spans="1:5" ht="25.5" x14ac:dyDescent="0.35">
      <c r="A1" s="10" t="s">
        <v>0</v>
      </c>
      <c r="B1" s="10" t="s">
        <v>1</v>
      </c>
      <c r="C1" s="41" t="s">
        <v>2</v>
      </c>
      <c r="D1" s="41"/>
      <c r="E1" s="41"/>
    </row>
    <row r="2" spans="1:5" ht="85.5" customHeight="1" x14ac:dyDescent="0.2">
      <c r="A2" s="11">
        <v>34</v>
      </c>
      <c r="B2" s="11" t="s">
        <v>3</v>
      </c>
      <c r="C2" s="40" t="s">
        <v>4</v>
      </c>
      <c r="D2" s="40"/>
      <c r="E2" s="40"/>
    </row>
    <row r="3" spans="1:5" ht="64.5" customHeight="1" x14ac:dyDescent="0.2">
      <c r="A3" s="11">
        <v>54</v>
      </c>
      <c r="B3" s="11" t="s">
        <v>5</v>
      </c>
      <c r="C3" s="40" t="s">
        <v>6</v>
      </c>
      <c r="D3" s="40"/>
      <c r="E3" s="40"/>
    </row>
    <row r="4" spans="1:5" ht="69" customHeight="1" x14ac:dyDescent="0.2">
      <c r="A4" s="11">
        <v>54</v>
      </c>
      <c r="B4" s="11" t="s">
        <v>7</v>
      </c>
      <c r="C4" s="40" t="s">
        <v>8</v>
      </c>
      <c r="D4" s="40"/>
      <c r="E4" s="40"/>
    </row>
    <row r="10" spans="1:5" ht="15.75" x14ac:dyDescent="0.2">
      <c r="B10" s="39" t="s">
        <v>44</v>
      </c>
      <c r="C10" s="39"/>
    </row>
    <row r="12" spans="1:5" x14ac:dyDescent="0.2">
      <c r="B12" s="18" t="s">
        <v>9</v>
      </c>
      <c r="C12" s="8" t="s">
        <v>10</v>
      </c>
    </row>
    <row r="13" spans="1:5" x14ac:dyDescent="0.2">
      <c r="B13" s="9">
        <v>1</v>
      </c>
      <c r="C13" s="8" t="s">
        <v>11</v>
      </c>
    </row>
    <row r="14" spans="1:5" x14ac:dyDescent="0.2">
      <c r="B14" s="9">
        <v>2</v>
      </c>
      <c r="C14" s="8" t="s">
        <v>12</v>
      </c>
    </row>
    <row r="15" spans="1:5" x14ac:dyDescent="0.2">
      <c r="B15" s="9">
        <v>3</v>
      </c>
      <c r="C15" s="8" t="s">
        <v>13</v>
      </c>
    </row>
    <row r="16" spans="1:5" x14ac:dyDescent="0.2">
      <c r="B16" s="9">
        <v>4</v>
      </c>
      <c r="C16" s="8" t="s">
        <v>14</v>
      </c>
    </row>
    <row r="17" spans="2:3" x14ac:dyDescent="0.2">
      <c r="B17" s="9">
        <v>5</v>
      </c>
      <c r="C17" s="8" t="s">
        <v>15</v>
      </c>
    </row>
    <row r="18" spans="2:3" x14ac:dyDescent="0.2">
      <c r="B18" s="9">
        <v>6</v>
      </c>
      <c r="C18" s="8" t="s">
        <v>16</v>
      </c>
    </row>
    <row r="19" spans="2:3" x14ac:dyDescent="0.2">
      <c r="B19" s="9">
        <v>7</v>
      </c>
      <c r="C19" s="8" t="s">
        <v>17</v>
      </c>
    </row>
    <row r="20" spans="2:3" x14ac:dyDescent="0.2">
      <c r="B20" s="9">
        <v>8</v>
      </c>
      <c r="C20" s="8" t="s">
        <v>18</v>
      </c>
    </row>
    <row r="21" spans="2:3" x14ac:dyDescent="0.2">
      <c r="B21" s="9">
        <v>9</v>
      </c>
      <c r="C21" s="8" t="s">
        <v>19</v>
      </c>
    </row>
    <row r="22" spans="2:3" x14ac:dyDescent="0.2">
      <c r="B22" s="9">
        <v>10</v>
      </c>
      <c r="C22" s="25" t="s">
        <v>58</v>
      </c>
    </row>
    <row r="23" spans="2:3" x14ac:dyDescent="0.2">
      <c r="B23" s="9">
        <v>11</v>
      </c>
      <c r="C23" s="8" t="s">
        <v>59</v>
      </c>
    </row>
    <row r="24" spans="2:3" x14ac:dyDescent="0.2">
      <c r="B24" s="29">
        <v>12</v>
      </c>
      <c r="C24" s="30" t="s">
        <v>57</v>
      </c>
    </row>
    <row r="26" spans="2:3" ht="15.75" x14ac:dyDescent="0.2">
      <c r="B26" s="39" t="s">
        <v>43</v>
      </c>
      <c r="C26" s="39"/>
    </row>
    <row r="28" spans="2:3" x14ac:dyDescent="0.2">
      <c r="B28" s="18" t="s">
        <v>20</v>
      </c>
      <c r="C28" s="8" t="s">
        <v>10</v>
      </c>
    </row>
    <row r="29" spans="2:3" x14ac:dyDescent="0.2">
      <c r="B29" s="9">
        <v>1</v>
      </c>
      <c r="C29" s="8" t="s">
        <v>21</v>
      </c>
    </row>
    <row r="30" spans="2:3" x14ac:dyDescent="0.2">
      <c r="B30" s="9">
        <v>2</v>
      </c>
      <c r="C30" s="8" t="s">
        <v>22</v>
      </c>
    </row>
    <row r="31" spans="2:3" x14ac:dyDescent="0.2">
      <c r="B31" s="9">
        <v>3</v>
      </c>
      <c r="C31" s="8" t="s">
        <v>23</v>
      </c>
    </row>
    <row r="34" spans="2:3" ht="15.75" x14ac:dyDescent="0.2">
      <c r="B34" s="39" t="s">
        <v>45</v>
      </c>
      <c r="C34" s="39"/>
    </row>
    <row r="36" spans="2:3" x14ac:dyDescent="0.2">
      <c r="B36" s="18" t="s">
        <v>46</v>
      </c>
      <c r="C36" s="8" t="s">
        <v>10</v>
      </c>
    </row>
    <row r="37" spans="2:3" x14ac:dyDescent="0.2">
      <c r="B37" s="9">
        <v>1</v>
      </c>
      <c r="C37" s="8" t="s">
        <v>47</v>
      </c>
    </row>
    <row r="38" spans="2:3" x14ac:dyDescent="0.2">
      <c r="B38" s="9">
        <v>2</v>
      </c>
      <c r="C38" s="8" t="s">
        <v>53</v>
      </c>
    </row>
    <row r="39" spans="2:3" x14ac:dyDescent="0.2">
      <c r="B39" s="9">
        <v>3</v>
      </c>
      <c r="C39" s="8" t="s">
        <v>48</v>
      </c>
    </row>
    <row r="40" spans="2:3" x14ac:dyDescent="0.2">
      <c r="B40" s="9">
        <v>4</v>
      </c>
      <c r="C40" s="8" t="s">
        <v>51</v>
      </c>
    </row>
    <row r="41" spans="2:3" x14ac:dyDescent="0.2">
      <c r="B41" s="9">
        <v>5</v>
      </c>
      <c r="C41" s="25" t="s">
        <v>50</v>
      </c>
    </row>
    <row r="42" spans="2:3" x14ac:dyDescent="0.2">
      <c r="B42" s="9">
        <v>6</v>
      </c>
      <c r="C42" s="25" t="s">
        <v>52</v>
      </c>
    </row>
  </sheetData>
  <mergeCells count="7">
    <mergeCell ref="B34:C34"/>
    <mergeCell ref="C2:E2"/>
    <mergeCell ref="C3:E3"/>
    <mergeCell ref="C4:E4"/>
    <mergeCell ref="C1:E1"/>
    <mergeCell ref="B26:C26"/>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2"/>
  <sheetViews>
    <sheetView showGridLines="0" tabSelected="1" zoomScale="60" zoomScaleNormal="60" workbookViewId="0">
      <selection sqref="A1:N23"/>
    </sheetView>
  </sheetViews>
  <sheetFormatPr baseColWidth="10" defaultColWidth="9.140625" defaultRowHeight="12.75" x14ac:dyDescent="0.2"/>
  <cols>
    <col min="1" max="1" width="25.42578125" style="4" customWidth="1"/>
    <col min="2" max="2" width="17.42578125" customWidth="1"/>
    <col min="3" max="3" width="14.7109375" customWidth="1"/>
    <col min="4" max="4" width="29.28515625" customWidth="1"/>
    <col min="5" max="5" width="19" customWidth="1"/>
    <col min="6" max="6" width="53.7109375" customWidth="1"/>
    <col min="7" max="7" width="31.42578125" bestFit="1" customWidth="1"/>
    <col min="8" max="8" width="13.425781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4" ht="27.75" customHeight="1" x14ac:dyDescent="0.2">
      <c r="A1" s="2" t="s">
        <v>24</v>
      </c>
      <c r="B1" s="15">
        <v>1</v>
      </c>
      <c r="C1" s="43" t="s">
        <v>25</v>
      </c>
      <c r="D1" s="44"/>
      <c r="F1" s="2" t="s">
        <v>26</v>
      </c>
      <c r="G1" s="6" t="s">
        <v>27</v>
      </c>
      <c r="H1" s="5">
        <f>COUNTIF(Formato!$L$10:$L$22,B1)</f>
        <v>11</v>
      </c>
      <c r="I1" s="45" t="s">
        <v>28</v>
      </c>
      <c r="J1" s="46"/>
      <c r="K1" s="46"/>
      <c r="L1" s="46"/>
    </row>
    <row r="2" spans="1:14" ht="29.25" customHeight="1" thickBot="1" x14ac:dyDescent="0.25">
      <c r="B2" s="16" t="str">
        <f>IF(B1&gt;0, CHOOSE(B1,"Enero", "Febrero", "Marzo", "Abril", "Mayo", "Junio", "Julio", "Agosto","Septiembre","Octubre","Noviembre","Diciembre"),"Escriba arriba número de mes a reportar")</f>
        <v>Enero</v>
      </c>
      <c r="F2" s="3"/>
      <c r="G2" s="7" t="s">
        <v>29</v>
      </c>
      <c r="H2" s="5">
        <f>COUNTIF(Formato!$M$10:$M$22,B1)</f>
        <v>10</v>
      </c>
      <c r="I2" s="45" t="s">
        <v>30</v>
      </c>
      <c r="J2" s="46"/>
      <c r="K2" s="46"/>
      <c r="L2" s="46"/>
    </row>
    <row r="3" spans="1:14" ht="18.75" thickBot="1" x14ac:dyDescent="0.25">
      <c r="A3" s="2" t="s">
        <v>31</v>
      </c>
      <c r="B3" s="15">
        <v>2025</v>
      </c>
      <c r="D3" s="3"/>
      <c r="E3" s="13"/>
      <c r="F3" s="12"/>
      <c r="M3" s="19" t="s">
        <v>32</v>
      </c>
      <c r="N3" s="27"/>
    </row>
    <row r="4" spans="1:14" ht="32.25" customHeight="1" x14ac:dyDescent="0.2">
      <c r="M4" s="20">
        <v>1</v>
      </c>
      <c r="N4" s="28" t="s">
        <v>33</v>
      </c>
    </row>
    <row r="5" spans="1:14" ht="77.25" thickBot="1" x14ac:dyDescent="0.25">
      <c r="F5" s="8"/>
      <c r="M5" s="21">
        <v>2</v>
      </c>
      <c r="N5" s="26" t="s">
        <v>34</v>
      </c>
    </row>
    <row r="6" spans="1:14" ht="18" customHeight="1" x14ac:dyDescent="0.25">
      <c r="A6" s="42" t="s">
        <v>35</v>
      </c>
      <c r="B6" s="42"/>
      <c r="C6" s="42"/>
      <c r="D6" s="42"/>
      <c r="E6" s="42"/>
      <c r="F6" s="42"/>
      <c r="G6" s="42"/>
      <c r="H6" s="42"/>
      <c r="I6" s="42"/>
    </row>
    <row r="7" spans="1:14" x14ac:dyDescent="0.2">
      <c r="D7" s="47" t="s">
        <v>60</v>
      </c>
      <c r="E7" s="47"/>
      <c r="F7" s="47"/>
    </row>
    <row r="9" spans="1:14" s="1" customFormat="1" ht="44.25" customHeight="1" thickBot="1" x14ac:dyDescent="0.25">
      <c r="A9" s="17" t="s">
        <v>49</v>
      </c>
      <c r="B9" s="17" t="s">
        <v>55</v>
      </c>
      <c r="C9" s="38" t="s">
        <v>36</v>
      </c>
      <c r="D9" s="17" t="s">
        <v>37</v>
      </c>
      <c r="E9" s="22" t="s">
        <v>20</v>
      </c>
      <c r="F9" s="22" t="s">
        <v>9</v>
      </c>
      <c r="G9" s="22" t="s">
        <v>38</v>
      </c>
      <c r="H9" s="24" t="s">
        <v>54</v>
      </c>
      <c r="I9" s="22" t="s">
        <v>39</v>
      </c>
      <c r="J9" s="23" t="s">
        <v>56</v>
      </c>
      <c r="K9" s="22" t="s">
        <v>40</v>
      </c>
      <c r="L9" s="14" t="s">
        <v>41</v>
      </c>
      <c r="M9" s="14" t="s">
        <v>42</v>
      </c>
    </row>
    <row r="10" spans="1:14" ht="15" x14ac:dyDescent="0.2">
      <c r="A10" s="31">
        <v>241229425000001</v>
      </c>
      <c r="B10" s="32" t="s">
        <v>63</v>
      </c>
      <c r="C10" s="35">
        <v>45646</v>
      </c>
      <c r="D10" s="33" t="s">
        <v>64</v>
      </c>
      <c r="E10" s="32" t="s">
        <v>23</v>
      </c>
      <c r="F10" s="34" t="s">
        <v>18</v>
      </c>
      <c r="G10" s="35">
        <v>45673</v>
      </c>
      <c r="H10" s="35" t="s">
        <v>61</v>
      </c>
      <c r="I10" s="34">
        <v>0</v>
      </c>
      <c r="J10" s="34" t="s">
        <v>47</v>
      </c>
      <c r="K10" s="34">
        <v>0</v>
      </c>
      <c r="L10" s="36">
        <f>IF(Formato!$C10&lt;&gt;"",MONTH(C10),"")</f>
        <v>12</v>
      </c>
      <c r="M10" s="37">
        <f>IF(Formato!$G10&lt;&gt;"",MONTH(G10),"")</f>
        <v>1</v>
      </c>
    </row>
    <row r="11" spans="1:14" ht="15" x14ac:dyDescent="0.2">
      <c r="A11" s="31">
        <v>241229425000002</v>
      </c>
      <c r="B11" s="32" t="s">
        <v>65</v>
      </c>
      <c r="C11" s="35">
        <v>45648</v>
      </c>
      <c r="D11" s="33" t="s">
        <v>66</v>
      </c>
      <c r="E11" s="32" t="s">
        <v>23</v>
      </c>
      <c r="F11" s="34" t="s">
        <v>14</v>
      </c>
      <c r="G11" s="35">
        <v>45685</v>
      </c>
      <c r="H11" s="35" t="s">
        <v>61</v>
      </c>
      <c r="I11" s="34">
        <v>0</v>
      </c>
      <c r="J11" s="34" t="s">
        <v>47</v>
      </c>
      <c r="K11" s="34">
        <v>0</v>
      </c>
      <c r="L11" s="36">
        <f>IF(Formato!$C11&lt;&gt;"",MONTH(C11),"")</f>
        <v>12</v>
      </c>
      <c r="M11" s="37">
        <f>IF(Formato!$G11&lt;&gt;"",MONTH(G11),"")</f>
        <v>1</v>
      </c>
    </row>
    <row r="12" spans="1:14" ht="15" x14ac:dyDescent="0.2">
      <c r="A12" s="31">
        <v>241229425000003</v>
      </c>
      <c r="B12" s="32" t="s">
        <v>67</v>
      </c>
      <c r="C12" s="35">
        <v>45663</v>
      </c>
      <c r="D12" s="33" t="s">
        <v>68</v>
      </c>
      <c r="E12" s="32" t="s">
        <v>23</v>
      </c>
      <c r="F12" s="34" t="s">
        <v>18</v>
      </c>
      <c r="G12" s="35">
        <v>45673</v>
      </c>
      <c r="H12" s="35" t="s">
        <v>61</v>
      </c>
      <c r="I12" s="34">
        <v>0</v>
      </c>
      <c r="J12" s="34" t="s">
        <v>47</v>
      </c>
      <c r="K12" s="34">
        <v>0</v>
      </c>
      <c r="L12" s="36">
        <f>IF(Formato!$C12&lt;&gt;"",MONTH(C12),"")</f>
        <v>1</v>
      </c>
      <c r="M12" s="37">
        <f>IF(Formato!$G12&lt;&gt;"",MONTH(G12),"")</f>
        <v>1</v>
      </c>
    </row>
    <row r="13" spans="1:14" ht="15" x14ac:dyDescent="0.2">
      <c r="A13" s="31">
        <v>241229425000004</v>
      </c>
      <c r="B13" s="32" t="s">
        <v>69</v>
      </c>
      <c r="C13" s="35">
        <v>45663</v>
      </c>
      <c r="D13" s="33" t="s">
        <v>70</v>
      </c>
      <c r="E13" s="32" t="s">
        <v>23</v>
      </c>
      <c r="F13" s="34" t="s">
        <v>16</v>
      </c>
      <c r="G13" s="35">
        <v>45673</v>
      </c>
      <c r="H13" s="35" t="s">
        <v>61</v>
      </c>
      <c r="I13" s="34">
        <v>0</v>
      </c>
      <c r="J13" s="34" t="s">
        <v>47</v>
      </c>
      <c r="K13" s="34">
        <v>0</v>
      </c>
      <c r="L13" s="36">
        <f>IF(Formato!$C13&lt;&gt;"",MONTH(C13),"")</f>
        <v>1</v>
      </c>
      <c r="M13" s="37">
        <f>IF(Formato!$G13&lt;&gt;"",MONTH(G13),"")</f>
        <v>1</v>
      </c>
    </row>
    <row r="14" spans="1:14" ht="15" x14ac:dyDescent="0.2">
      <c r="A14" s="31">
        <v>241229425000005</v>
      </c>
      <c r="B14" s="32" t="s">
        <v>71</v>
      </c>
      <c r="C14" s="35">
        <v>45671</v>
      </c>
      <c r="D14" s="33" t="s">
        <v>72</v>
      </c>
      <c r="E14" s="32" t="s">
        <v>23</v>
      </c>
      <c r="F14" s="34" t="s">
        <v>16</v>
      </c>
      <c r="G14" s="35">
        <v>45674</v>
      </c>
      <c r="H14" s="35" t="s">
        <v>61</v>
      </c>
      <c r="I14" s="34">
        <v>0</v>
      </c>
      <c r="J14" s="34" t="s">
        <v>47</v>
      </c>
      <c r="K14" s="34">
        <v>0</v>
      </c>
      <c r="L14" s="36">
        <f>IF(Formato!$C14&lt;&gt;"",MONTH(C14),"")</f>
        <v>1</v>
      </c>
      <c r="M14" s="37">
        <f>IF(Formato!$G14&lt;&gt;"",MONTH(G14),"")</f>
        <v>1</v>
      </c>
    </row>
    <row r="15" spans="1:14" ht="15" x14ac:dyDescent="0.2">
      <c r="A15" s="31">
        <v>241229425000006</v>
      </c>
      <c r="B15" s="32" t="s">
        <v>71</v>
      </c>
      <c r="C15" s="35">
        <v>45671</v>
      </c>
      <c r="D15" s="33" t="s">
        <v>73</v>
      </c>
      <c r="E15" s="32" t="s">
        <v>23</v>
      </c>
      <c r="F15" s="34" t="s">
        <v>16</v>
      </c>
      <c r="G15" s="35">
        <v>45674</v>
      </c>
      <c r="H15" s="35" t="s">
        <v>61</v>
      </c>
      <c r="I15" s="34">
        <v>0</v>
      </c>
      <c r="J15" s="34" t="s">
        <v>47</v>
      </c>
      <c r="K15" s="34">
        <v>0</v>
      </c>
      <c r="L15" s="36">
        <f>IF(Formato!$C15&lt;&gt;"",MONTH(C15),"")</f>
        <v>1</v>
      </c>
      <c r="M15" s="37">
        <f>IF(Formato!$G15&lt;&gt;"",MONTH(G15),"")</f>
        <v>1</v>
      </c>
    </row>
    <row r="16" spans="1:14" ht="15" x14ac:dyDescent="0.2">
      <c r="A16" s="31">
        <v>241229425000007</v>
      </c>
      <c r="B16" s="32" t="s">
        <v>71</v>
      </c>
      <c r="C16" s="35">
        <v>45671</v>
      </c>
      <c r="D16" s="33" t="s">
        <v>74</v>
      </c>
      <c r="E16" s="32" t="s">
        <v>23</v>
      </c>
      <c r="F16" s="34" t="s">
        <v>16</v>
      </c>
      <c r="G16" s="35">
        <v>45674</v>
      </c>
      <c r="H16" s="35" t="s">
        <v>61</v>
      </c>
      <c r="I16" s="34">
        <v>0</v>
      </c>
      <c r="J16" s="34" t="s">
        <v>47</v>
      </c>
      <c r="K16" s="34">
        <v>0</v>
      </c>
      <c r="L16" s="36">
        <f>IF(Formato!$C16&lt;&gt;"",MONTH(C16),"")</f>
        <v>1</v>
      </c>
      <c r="M16" s="37">
        <f>IF(Formato!$G16&lt;&gt;"",MONTH(G16),"")</f>
        <v>1</v>
      </c>
    </row>
    <row r="17" spans="1:13" ht="15" x14ac:dyDescent="0.2">
      <c r="A17" s="31">
        <v>241229425000008</v>
      </c>
      <c r="B17" s="32" t="s">
        <v>62</v>
      </c>
      <c r="C17" s="35">
        <v>45672</v>
      </c>
      <c r="D17" s="33" t="s">
        <v>75</v>
      </c>
      <c r="E17" s="32" t="s">
        <v>23</v>
      </c>
      <c r="F17" s="34" t="s">
        <v>16</v>
      </c>
      <c r="G17" s="35">
        <v>45859</v>
      </c>
      <c r="H17" s="35" t="s">
        <v>61</v>
      </c>
      <c r="I17" s="34">
        <v>0</v>
      </c>
      <c r="J17" s="34" t="s">
        <v>47</v>
      </c>
      <c r="K17" s="34">
        <v>0</v>
      </c>
      <c r="L17" s="36">
        <f>IF(Formato!$C17&lt;&gt;"",MONTH(C17),"")</f>
        <v>1</v>
      </c>
      <c r="M17" s="37">
        <f>IF(Formato!$G17&lt;&gt;"",MONTH(G17),"")</f>
        <v>7</v>
      </c>
    </row>
    <row r="18" spans="1:13" ht="15" x14ac:dyDescent="0.2">
      <c r="A18" s="31">
        <v>241229425000009</v>
      </c>
      <c r="B18" s="32" t="s">
        <v>62</v>
      </c>
      <c r="C18" s="35">
        <v>45673</v>
      </c>
      <c r="D18" s="33" t="s">
        <v>76</v>
      </c>
      <c r="E18" s="32" t="s">
        <v>23</v>
      </c>
      <c r="F18" s="34" t="s">
        <v>16</v>
      </c>
      <c r="G18" s="35">
        <v>45674</v>
      </c>
      <c r="H18" s="35" t="s">
        <v>61</v>
      </c>
      <c r="I18" s="34">
        <v>0</v>
      </c>
      <c r="J18" s="34" t="s">
        <v>47</v>
      </c>
      <c r="K18" s="34">
        <v>0</v>
      </c>
      <c r="L18" s="36">
        <f>IF(Formato!$C18&lt;&gt;"",MONTH(C18),"")</f>
        <v>1</v>
      </c>
      <c r="M18" s="37">
        <f>IF(Formato!$G18&lt;&gt;"",MONTH(G18),"")</f>
        <v>1</v>
      </c>
    </row>
    <row r="19" spans="1:13" ht="15" x14ac:dyDescent="0.2">
      <c r="A19" s="31">
        <v>241229425000010</v>
      </c>
      <c r="B19" s="35" t="s">
        <v>77</v>
      </c>
      <c r="C19" s="35">
        <v>45680</v>
      </c>
      <c r="D19" s="33" t="s">
        <v>78</v>
      </c>
      <c r="E19" s="32" t="s">
        <v>23</v>
      </c>
      <c r="F19" s="34" t="s">
        <v>16</v>
      </c>
      <c r="G19" s="35">
        <v>45685</v>
      </c>
      <c r="H19" s="35" t="s">
        <v>61</v>
      </c>
      <c r="I19" s="34">
        <v>0</v>
      </c>
      <c r="J19" s="34" t="s">
        <v>47</v>
      </c>
      <c r="K19" s="34">
        <v>0</v>
      </c>
      <c r="L19" s="36">
        <f>IF(Formato!$C19&lt;&gt;"",MONTH(C19),"")</f>
        <v>1</v>
      </c>
      <c r="M19" s="37">
        <f>IF(Formato!$G19&lt;&gt;"",MONTH(G19),"")</f>
        <v>1</v>
      </c>
    </row>
    <row r="20" spans="1:13" ht="15" x14ac:dyDescent="0.2">
      <c r="A20" s="31">
        <v>241229425000011</v>
      </c>
      <c r="B20" s="32" t="s">
        <v>79</v>
      </c>
      <c r="C20" s="35">
        <v>45680</v>
      </c>
      <c r="D20" s="33" t="s">
        <v>80</v>
      </c>
      <c r="E20" s="32" t="s">
        <v>23</v>
      </c>
      <c r="F20" s="34" t="s">
        <v>18</v>
      </c>
      <c r="G20" s="35">
        <v>45664</v>
      </c>
      <c r="H20" s="35" t="s">
        <v>61</v>
      </c>
      <c r="I20" s="34">
        <v>0</v>
      </c>
      <c r="J20" s="34" t="s">
        <v>47</v>
      </c>
      <c r="K20" s="34">
        <v>0</v>
      </c>
      <c r="L20" s="36">
        <f>IF(Formato!$C20&lt;&gt;"",MONTH(C20),"")</f>
        <v>1</v>
      </c>
      <c r="M20" s="37">
        <f>IF(Formato!$G20&lt;&gt;"",MONTH(G20),"")</f>
        <v>1</v>
      </c>
    </row>
    <row r="21" spans="1:13" ht="15" x14ac:dyDescent="0.2">
      <c r="A21" s="31">
        <v>241229425000012</v>
      </c>
      <c r="B21" s="32" t="s">
        <v>81</v>
      </c>
      <c r="C21" s="35">
        <v>45680</v>
      </c>
      <c r="D21" s="33" t="s">
        <v>82</v>
      </c>
      <c r="E21" s="32" t="s">
        <v>23</v>
      </c>
      <c r="F21" s="34" t="s">
        <v>18</v>
      </c>
      <c r="G21" s="35">
        <v>45698</v>
      </c>
      <c r="H21" s="35" t="s">
        <v>61</v>
      </c>
      <c r="I21" s="34">
        <v>0</v>
      </c>
      <c r="J21" s="34" t="s">
        <v>47</v>
      </c>
      <c r="K21" s="34">
        <v>0</v>
      </c>
      <c r="L21" s="36">
        <f>IF(Formato!$C21&lt;&gt;"",MONTH(C21),"")</f>
        <v>1</v>
      </c>
      <c r="M21" s="37">
        <f>IF(Formato!$G21&lt;&gt;"",MONTH(G21),"")</f>
        <v>2</v>
      </c>
    </row>
    <row r="22" spans="1:13" ht="15" x14ac:dyDescent="0.2">
      <c r="A22" s="31">
        <v>241229425000013</v>
      </c>
      <c r="B22" s="32" t="s">
        <v>83</v>
      </c>
      <c r="C22" s="35">
        <v>45688</v>
      </c>
      <c r="D22" s="33" t="s">
        <v>84</v>
      </c>
      <c r="E22" s="32" t="s">
        <v>22</v>
      </c>
      <c r="F22" s="34" t="s">
        <v>57</v>
      </c>
      <c r="G22" s="35">
        <v>45698</v>
      </c>
      <c r="H22" s="35" t="s">
        <v>61</v>
      </c>
      <c r="I22" s="34">
        <v>0</v>
      </c>
      <c r="J22" s="34" t="s">
        <v>47</v>
      </c>
      <c r="K22" s="34">
        <v>0</v>
      </c>
      <c r="L22" s="36">
        <f>IF(Formato!$C22&lt;&gt;"",MONTH(C22),"")</f>
        <v>1</v>
      </c>
      <c r="M22" s="37">
        <f>IF(Formato!$G22&lt;&gt;"",MONTH(G22),"")</f>
        <v>2</v>
      </c>
    </row>
  </sheetData>
  <sheetProtection selectLockedCells="1"/>
  <mergeCells count="5">
    <mergeCell ref="A6:I6"/>
    <mergeCell ref="C1:D1"/>
    <mergeCell ref="I1:L1"/>
    <mergeCell ref="I2:L2"/>
    <mergeCell ref="D7:F7"/>
  </mergeCells>
  <phoneticPr fontId="3" type="noConversion"/>
  <dataValidations count="4">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sqref="F10:F22">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22">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22">
      <formula1>CMedios</formula1>
    </dataValidation>
  </dataValidations>
  <pageMargins left="0.74803149606299213" right="0.74803149606299213" top="0.98425196850393704" bottom="0.98425196850393704" header="0" footer="0"/>
  <pageSetup paperSize="5" scale="50" orientation="landscape"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Fundamentación</vt:lpstr>
      <vt:lpstr>Formato</vt:lpstr>
      <vt:lpstr>Formato!Área_de_impresión</vt:lpstr>
      <vt:lpstr>CMedios</vt:lpstr>
      <vt:lpstr>CRespuestas</vt:lpstr>
      <vt:lpstr>CTramites</vt:lpstr>
    </vt:vector>
  </TitlesOfParts>
  <Company>serverweb</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Alma Delia Lopez Martinez</cp:lastModifiedBy>
  <cp:revision/>
  <cp:lastPrinted>2025-02-10T17:19:50Z</cp:lastPrinted>
  <dcterms:created xsi:type="dcterms:W3CDTF">2017-10-19T22:18:57Z</dcterms:created>
  <dcterms:modified xsi:type="dcterms:W3CDTF">2025-02-10T17:20:22Z</dcterms:modified>
</cp:coreProperties>
</file>