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15" i="1" l="1"/>
  <c r="M15" i="1"/>
  <c r="L14" i="1"/>
  <c r="M14" i="1"/>
  <c r="L13" i="1"/>
  <c r="M13" i="1"/>
  <c r="L12" i="1"/>
  <c r="M12" i="1"/>
  <c r="L11" i="1"/>
  <c r="M11" i="1"/>
  <c r="L10" i="1" l="1"/>
  <c r="H1" i="1" s="1"/>
  <c r="M10" i="1"/>
  <c r="H2" i="1" s="1"/>
  <c r="B2" i="1" l="1"/>
</calcChain>
</file>

<file path=xl/comments1.xml><?xml version="1.0" encoding="utf-8"?>
<comments xmlns="http://schemas.openxmlformats.org/spreadsheetml/2006/main">
  <authors>
    <author>Gerardo Javier Vilet Espinosa</author>
  </authors>
  <commentList>
    <comment ref="H9" authorId="0">
      <text>
        <r>
          <rPr>
            <sz val="9"/>
            <color indexed="81"/>
            <rFont val="Tahoma"/>
            <family val="2"/>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<sst xmlns="http://schemas.openxmlformats.org/spreadsheetml/2006/main" count="101" uniqueCount="73">
  <si>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</si>
  <si>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</si>
  <si>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</si>
  <si>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</si>
  <si>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</si>
  <si>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</si>
  <si>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</si>
  <si>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</si>
  <si>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</si>
  <si>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</si>
  <si>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</si>
  <si>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</si>
  <si>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</si>
  <si>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</si>
  <si>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</si>
  <si>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</si>
  <si>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</si>
  <si>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</si>
  <si>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</si>
  <si>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</si>
  <si>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</si>
  <si>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</si>
  <si>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</si>
  <si>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</si>
  <si>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</si>
  <si>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</si>
  <si>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</si>
  <si>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</si>
  <si>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</si>
  <si>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</si>
  <si>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</si>
  <si>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</si>
  <si>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</si>
  <si>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</si>
  <si>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</si>
  <si>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</si>
  <si>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</si>
  <si>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</si>
  <si>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</si>
  <si>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</si>
  <si>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</si>
  <si>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</si>
  <si>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</si>
  <si>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</si>
  <si>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</si>
  <si>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</si>
  <si>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</si>
  <si>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</si>
  <si>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</si>
  <si>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</si>
  <si>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</si>
  <si>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</si>
  <si>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</si>
  <si>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</si>
  <si>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</si>
  <si>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</si>
  <si>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</si>
  <si>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</si>
  <si>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</si>
  <si>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</si>
  <si>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</si>
  <si>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</si>
  <si>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JOSE FERNANDEZ</t>
  </si>
  <si>
    <t>MATEO ALEJANDRO</t>
  </si>
  <si>
    <t>ALEJANDRO LINARES RAMIREZ</t>
  </si>
  <si>
    <t>FLINT LOCKWOOD</t>
  </si>
  <si>
    <t>SUSANA HERNANDEZ MORALES</t>
  </si>
  <si>
    <t xml:space="preserve">1) Desglose por mes de los pagos realizados a la empresa Aqualia desde septiembre de 2021 a la fecha por: 
a) El uso de la infraestructura. 
b) Abastecimiento de agua. 
c) Cualquier otro concepto.
2) Desglose por mes de las multas cobradas a la empresa Aqualia desde septiembre de 2021 a la fecha por fallas y/o suspensión del suministro de agua. 
3) Desglose por mes de las suspensiones del suministro de agua procedente de la presa Realito desde septiembre de 2021 a la fecha y las causas de dichas suspensiones. 
4) Desglose por mes de los millones de metros cúbicos que ha suministrado la presa El Realito desde septiembre de 2021 a la fecha a la capital potosina.
</t>
  </si>
  <si>
    <t xml:space="preserve">Solicitó se me proporcionen los registros o documentos en donde se avale o acredite la relación o proveeduría con las siguientes empresas: HERO, HERO MULTISERVICIOS, IXXI, 911 INFRAESTRUCTURA Y DESARROLLOS, HR MULTISERVICIOS TRES NACIONES, OPERADORA MEDICA MARGAL, PROMEDIC, IQ SALUD NATURAL, PRO OBRA, HABITAT RECICLA, ADMINISTRADORA COMERCIAL Y DE SERVICIOS ALFA, así mismo y de ser positivo el vínculo entre la dependencia y el proveedor, solicito todas las actas de las invitaciones, así como de las licitaciones que se hayan llevado acabo con los siguientes proveedores: HERO, HERO MULTISERVICIOS, IXXI, 911 INFRAESTRUCTURA Y DESARROLLOS, HR MULTISERVICIOS TRES NACIONES, OPERADORA MEDICA MARGAL, PROMEDIC, IQ SALUD NATURAL, PRO OBRA, HABITAT RECICLA, ADMINISTRADORA COMERCIAL Y DE SERVICIOS ALFA, por último se solicita la relación de compras por medio de adjudicación directa de las empresas antes mencionadas. </t>
  </si>
  <si>
    <t xml:space="preserve">“…Solcito se entregue digitalizado y enviado a través de la PNT, el convenio de variación de volumen, de fecha 13 de agosto de 2021, derivado de la obra denominada “Construcción de Sistema de Agua Potable para la Localidad de Martínez, Municipio de Alaquines, S.L.P.” identificado con el contrato número CEAFONREGION- 01/2020-OP-CP…” </t>
  </si>
  <si>
    <t>REQUIERO COPIA EN VERSION PÚBLICA Y FORMATO DIGITAL, DE TODAS LAS FACTURAS PAGAS POR CONCEPTO DE GASTOS EN MEDIOS DE COMUNICACION EN 2023</t>
  </si>
  <si>
    <t>Solicito versión publica de los contratos que se hayan suscrito con la empresa con denominación ATT Agua desde el 27 de septiembre de 2021 a la fecha de interposición de la presente solicitud</t>
  </si>
  <si>
    <t>Solicito copia, en formato digital, de todas las convocatorias públicas y privadas (adjudicación directa) de las que sea y/o forme parte la Comisión Estatal del Agua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</si>
</sst>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4"/>
      <name val="Arial"/>
      <family val="2"/>
    </font>
    <font>
      <b/>
      <sz val="10"/>
      <name val="Arial"/>
      <family val="2"/>
    </font>
    <font>
      <sz val="8"/>
      <name val="Arial"/>
      <family val="2"/>
    </font>
    <font>
      <sz val="10"/>
      <name val="Arial"/>
      <family val="2"/>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family val="2"/>
    </font>
    <font>
      <sz val="12"/>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4" fillId="7" borderId="11" applyNumberFormat="0" applyFont="0" applyAlignment="0" applyProtection="0"/>
  </cellStyleXfs>
  <cellXfs count="57">
    <xf numFmtId="0" fontId="0" fillId="0" borderId="0" xfId="0"/>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2"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8" fillId="6" borderId="0" xfId="0" applyFont="1" applyFill="1" applyBorder="1" applyAlignment="1">
      <alignment horizontal="center"/>
    </xf>
    <xf numFmtId="0" fontId="18" fillId="6" borderId="0" xfId="0" applyFont="1" applyFill="1" applyBorder="1" applyAlignment="1"/>
    <xf numFmtId="0" fontId="18" fillId="6" borderId="0" xfId="0" applyFont="1" applyFill="1" applyBorder="1"/>
    <xf numFmtId="14" fontId="18" fillId="6" borderId="0" xfId="0" applyNumberFormat="1" applyFont="1" applyFill="1" applyBorder="1" applyAlignment="1">
      <alignment horizontal="center"/>
    </xf>
    <xf numFmtId="0" fontId="0" fillId="0" borderId="13" xfId="0" applyNumberFormat="1" applyBorder="1" applyAlignment="1">
      <alignment horizontal="center"/>
    </xf>
    <xf numFmtId="0" fontId="0" fillId="0" borderId="13" xfId="0" applyNumberFormat="1" applyBorder="1" applyAlignment="1">
      <alignment horizontal="center" vertical="center"/>
    </xf>
    <xf numFmtId="0" fontId="7" fillId="6" borderId="0" xfId="0" applyFont="1" applyFill="1" applyAlignment="1">
      <alignment horizontal="left"/>
    </xf>
    <xf numFmtId="0" fontId="18" fillId="6" borderId="0" xfId="0" applyFont="1" applyFill="1" applyBorder="1" applyAlignment="1">
      <alignment horizontal="left"/>
    </xf>
    <xf numFmtId="0" fontId="0" fillId="0" borderId="0" xfId="0" applyAlignment="1">
      <alignment horizontal="left"/>
    </xf>
    <xf numFmtId="0" fontId="0" fillId="0" borderId="0" xfId="0" applyAlignment="1">
      <alignment wrapText="1"/>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8" xfId="0" applyFont="1" applyFill="1" applyBorder="1" applyAlignment="1">
      <alignment horizontal="center"/>
    </xf>
    <xf numFmtId="0" fontId="1" fillId="0" borderId="0" xfId="0" applyFont="1" applyAlignment="1">
      <alignment horizont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general" vertical="bottom" textRotation="0" wrapText="0" indent="0" justifyLastLine="0" shrinkToFit="0" readingOrder="0"/>
    </dxf>
    <dxf>
      <font>
        <strike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15"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1"/>
    <col min="2" max="2" width="12" style="11" customWidth="1"/>
    <col min="3" max="3" width="135.28515625" customWidth="1"/>
  </cols>
  <sheetData>
    <row r="1" spans="1:5" ht="25.5" x14ac:dyDescent="0.35">
      <c r="A1" s="12" t="s">
        <v>0</v>
      </c>
      <c r="B1" s="12" t="s">
        <v>1</v>
      </c>
      <c r="C1" s="50" t="s">
        <v>2</v>
      </c>
      <c r="D1" s="50"/>
      <c r="E1" s="50"/>
    </row>
    <row r="2" spans="1:5" ht="85.5" customHeight="1" x14ac:dyDescent="0.2">
      <c r="A2" s="13">
        <v>34</v>
      </c>
      <c r="B2" s="13" t="s">
        <v>3</v>
      </c>
      <c r="C2" s="49" t="s">
        <v>4</v>
      </c>
      <c r="D2" s="49"/>
      <c r="E2" s="49"/>
    </row>
    <row r="3" spans="1:5" ht="64.5" customHeight="1" x14ac:dyDescent="0.2">
      <c r="A3" s="13">
        <v>54</v>
      </c>
      <c r="B3" s="13" t="s">
        <v>5</v>
      </c>
      <c r="C3" s="49" t="s">
        <v>6</v>
      </c>
      <c r="D3" s="49"/>
      <c r="E3" s="49"/>
    </row>
    <row r="4" spans="1:5" ht="69" customHeight="1" x14ac:dyDescent="0.2">
      <c r="A4" s="13">
        <v>54</v>
      </c>
      <c r="B4" s="13" t="s">
        <v>7</v>
      </c>
      <c r="C4" s="49" t="s">
        <v>8</v>
      </c>
      <c r="D4" s="49"/>
      <c r="E4" s="49"/>
    </row>
    <row r="10" spans="1:5" ht="15.75" x14ac:dyDescent="0.2">
      <c r="B10" s="48" t="s">
        <v>44</v>
      </c>
      <c r="C10" s="48"/>
    </row>
    <row r="12" spans="1:5" x14ac:dyDescent="0.2">
      <c r="B12" s="20" t="s">
        <v>9</v>
      </c>
      <c r="C12" s="10" t="s">
        <v>10</v>
      </c>
    </row>
    <row r="13" spans="1:5" x14ac:dyDescent="0.2">
      <c r="B13" s="11">
        <v>1</v>
      </c>
      <c r="C13" s="10" t="s">
        <v>11</v>
      </c>
    </row>
    <row r="14" spans="1:5" x14ac:dyDescent="0.2">
      <c r="B14" s="11">
        <v>2</v>
      </c>
      <c r="C14" s="10" t="s">
        <v>12</v>
      </c>
    </row>
    <row r="15" spans="1:5" x14ac:dyDescent="0.2">
      <c r="B15" s="11">
        <v>3</v>
      </c>
      <c r="C15" s="10" t="s">
        <v>13</v>
      </c>
    </row>
    <row r="16" spans="1:5" x14ac:dyDescent="0.2">
      <c r="B16" s="11">
        <v>4</v>
      </c>
      <c r="C16" s="10" t="s">
        <v>14</v>
      </c>
    </row>
    <row r="17" spans="2:3" x14ac:dyDescent="0.2">
      <c r="B17" s="11">
        <v>5</v>
      </c>
      <c r="C17" s="10" t="s">
        <v>15</v>
      </c>
    </row>
    <row r="18" spans="2:3" x14ac:dyDescent="0.2">
      <c r="B18" s="11">
        <v>6</v>
      </c>
      <c r="C18" s="10" t="s">
        <v>16</v>
      </c>
    </row>
    <row r="19" spans="2:3" x14ac:dyDescent="0.2">
      <c r="B19" s="11">
        <v>7</v>
      </c>
      <c r="C19" s="10" t="s">
        <v>17</v>
      </c>
    </row>
    <row r="20" spans="2:3" x14ac:dyDescent="0.2">
      <c r="B20" s="11">
        <v>8</v>
      </c>
      <c r="C20" s="10" t="s">
        <v>18</v>
      </c>
    </row>
    <row r="21" spans="2:3" x14ac:dyDescent="0.2">
      <c r="B21" s="11">
        <v>9</v>
      </c>
      <c r="C21" s="10" t="s">
        <v>19</v>
      </c>
    </row>
    <row r="22" spans="2:3" x14ac:dyDescent="0.2">
      <c r="B22" s="11">
        <v>10</v>
      </c>
      <c r="C22" s="30" t="s">
        <v>58</v>
      </c>
    </row>
    <row r="23" spans="2:3" x14ac:dyDescent="0.2">
      <c r="B23" s="11">
        <v>11</v>
      </c>
      <c r="C23" s="10" t="s">
        <v>59</v>
      </c>
    </row>
    <row r="24" spans="2:3" x14ac:dyDescent="0.2">
      <c r="B24" s="34">
        <v>12</v>
      </c>
      <c r="C24" s="35" t="s">
        <v>57</v>
      </c>
    </row>
    <row r="26" spans="2:3" ht="15.75" x14ac:dyDescent="0.2">
      <c r="B26" s="48" t="s">
        <v>43</v>
      </c>
      <c r="C26" s="48"/>
    </row>
    <row r="28" spans="2:3" x14ac:dyDescent="0.2">
      <c r="B28" s="20" t="s">
        <v>20</v>
      </c>
      <c r="C28" s="10" t="s">
        <v>10</v>
      </c>
    </row>
    <row r="29" spans="2:3" x14ac:dyDescent="0.2">
      <c r="B29" s="11">
        <v>1</v>
      </c>
      <c r="C29" s="10" t="s">
        <v>21</v>
      </c>
    </row>
    <row r="30" spans="2:3" x14ac:dyDescent="0.2">
      <c r="B30" s="11">
        <v>2</v>
      </c>
      <c r="C30" s="10" t="s">
        <v>22</v>
      </c>
    </row>
    <row r="31" spans="2:3" x14ac:dyDescent="0.2">
      <c r="B31" s="11">
        <v>3</v>
      </c>
      <c r="C31" s="10" t="s">
        <v>23</v>
      </c>
    </row>
    <row r="34" spans="2:3" ht="15.75" x14ac:dyDescent="0.2">
      <c r="B34" s="48" t="s">
        <v>45</v>
      </c>
      <c r="C34" s="48"/>
    </row>
    <row r="36" spans="2:3" x14ac:dyDescent="0.2">
      <c r="B36" s="20" t="s">
        <v>46</v>
      </c>
      <c r="C36" s="10" t="s">
        <v>10</v>
      </c>
    </row>
    <row r="37" spans="2:3" x14ac:dyDescent="0.2">
      <c r="B37" s="11">
        <v>1</v>
      </c>
      <c r="C37" s="10" t="s">
        <v>47</v>
      </c>
    </row>
    <row r="38" spans="2:3" x14ac:dyDescent="0.2">
      <c r="B38" s="11">
        <v>2</v>
      </c>
      <c r="C38" s="10" t="s">
        <v>53</v>
      </c>
    </row>
    <row r="39" spans="2:3" x14ac:dyDescent="0.2">
      <c r="B39" s="11">
        <v>3</v>
      </c>
      <c r="C39" s="10" t="s">
        <v>48</v>
      </c>
    </row>
    <row r="40" spans="2:3" x14ac:dyDescent="0.2">
      <c r="B40" s="11">
        <v>4</v>
      </c>
      <c r="C40" s="10" t="s">
        <v>51</v>
      </c>
    </row>
    <row r="41" spans="2:3" x14ac:dyDescent="0.2">
      <c r="B41" s="11">
        <v>5</v>
      </c>
      <c r="C41" s="30" t="s">
        <v>50</v>
      </c>
    </row>
    <row r="42" spans="2:3" x14ac:dyDescent="0.2">
      <c r="B42" s="11">
        <v>6</v>
      </c>
      <c r="C42" s="30" t="s">
        <v>52</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showGridLines="0" tabSelected="1" topLeftCell="B1" zoomScale="73" zoomScaleNormal="73" workbookViewId="0">
      <selection activeCell="F20" sqref="F20"/>
    </sheetView>
  </sheetViews>
  <sheetFormatPr baseColWidth="10" defaultColWidth="9.140625" defaultRowHeight="12.75" x14ac:dyDescent="0.2"/>
  <cols>
    <col min="1" max="1" width="26.140625" style="6" bestFit="1" customWidth="1"/>
    <col min="2" max="2" width="52" bestFit="1" customWidth="1"/>
    <col min="3" max="3" width="14.7109375" customWidth="1"/>
    <col min="4" max="4" width="29.28515625" customWidth="1"/>
    <col min="5" max="5" width="19" customWidth="1"/>
    <col min="6" max="6" width="53.7109375" customWidth="1"/>
    <col min="7" max="7" width="31.42578125" bestFit="1" customWidth="1"/>
    <col min="8" max="8" width="13.425781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2" t="s">
        <v>24</v>
      </c>
      <c r="B1" s="17">
        <v>2</v>
      </c>
      <c r="C1" s="52" t="s">
        <v>25</v>
      </c>
      <c r="D1" s="53"/>
      <c r="F1" s="2" t="s">
        <v>26</v>
      </c>
      <c r="G1" s="8" t="s">
        <v>27</v>
      </c>
      <c r="H1" s="7">
        <f>COUNTIF(Formato!$L$10:$L$15,B1)</f>
        <v>6</v>
      </c>
      <c r="I1" s="54" t="s">
        <v>28</v>
      </c>
      <c r="J1" s="55"/>
      <c r="K1" s="55"/>
      <c r="L1" s="55"/>
    </row>
    <row r="2" spans="1:14" ht="29.25" customHeight="1" thickBot="1" x14ac:dyDescent="0.25">
      <c r="B2" s="18" t="str">
        <f>IF(B1&gt;0, CHOOSE(B1,"Enero", "Febrero", "Marzo", "Abril", "Mayo", "Junio", "Julio", "Agosto","Septiembre","Octubre","Noviembre","Diciembre"),"Escriba arriba número de mes a reportar")</f>
        <v>Febrero</v>
      </c>
      <c r="F2" s="3"/>
      <c r="G2" s="9" t="s">
        <v>29</v>
      </c>
      <c r="H2" s="7">
        <f>COUNTIF(Formato!$M$10:$M$15,B1)</f>
        <v>3</v>
      </c>
      <c r="I2" s="54" t="s">
        <v>30</v>
      </c>
      <c r="J2" s="55"/>
      <c r="K2" s="55"/>
      <c r="L2" s="55"/>
    </row>
    <row r="3" spans="1:14" ht="18.75" thickBot="1" x14ac:dyDescent="0.25">
      <c r="A3" s="2" t="s">
        <v>31</v>
      </c>
      <c r="B3" s="17">
        <v>2024</v>
      </c>
      <c r="D3" s="3"/>
      <c r="E3" s="15"/>
      <c r="F3" s="14"/>
      <c r="M3" s="21" t="s">
        <v>32</v>
      </c>
      <c r="N3" s="32"/>
    </row>
    <row r="4" spans="1:14" ht="32.25" customHeight="1" x14ac:dyDescent="0.2">
      <c r="M4" s="22">
        <v>1</v>
      </c>
      <c r="N4" s="33" t="s">
        <v>33</v>
      </c>
    </row>
    <row r="5" spans="1:14" ht="77.25" thickBot="1" x14ac:dyDescent="0.25">
      <c r="F5" s="10"/>
      <c r="M5" s="23">
        <v>2</v>
      </c>
      <c r="N5" s="31" t="s">
        <v>34</v>
      </c>
    </row>
    <row r="6" spans="1:14" ht="18" customHeight="1" x14ac:dyDescent="0.25">
      <c r="A6" s="51" t="s">
        <v>35</v>
      </c>
      <c r="B6" s="51"/>
      <c r="C6" s="51"/>
      <c r="D6" s="51"/>
      <c r="E6" s="51"/>
      <c r="F6" s="51"/>
      <c r="G6" s="51"/>
      <c r="H6" s="51"/>
      <c r="I6" s="51"/>
    </row>
    <row r="7" spans="1:14" x14ac:dyDescent="0.2">
      <c r="D7" s="56" t="s">
        <v>60</v>
      </c>
      <c r="E7" s="56"/>
      <c r="F7" s="56"/>
    </row>
    <row r="9" spans="1:14" s="1" customFormat="1" ht="44.25" customHeight="1" thickBot="1" x14ac:dyDescent="0.25">
      <c r="A9" s="19" t="s">
        <v>49</v>
      </c>
      <c r="B9" s="19" t="s">
        <v>55</v>
      </c>
      <c r="C9" s="27" t="s">
        <v>36</v>
      </c>
      <c r="D9" s="19" t="s">
        <v>37</v>
      </c>
      <c r="E9" s="27" t="s">
        <v>20</v>
      </c>
      <c r="F9" s="27" t="s">
        <v>9</v>
      </c>
      <c r="G9" s="27" t="s">
        <v>38</v>
      </c>
      <c r="H9" s="29" t="s">
        <v>54</v>
      </c>
      <c r="I9" s="27" t="s">
        <v>39</v>
      </c>
      <c r="J9" s="28" t="s">
        <v>56</v>
      </c>
      <c r="K9" s="27" t="s">
        <v>40</v>
      </c>
      <c r="L9" s="16" t="s">
        <v>41</v>
      </c>
      <c r="M9" s="16" t="s">
        <v>42</v>
      </c>
    </row>
    <row r="10" spans="1:14" ht="15" x14ac:dyDescent="0.2">
      <c r="A10" s="36">
        <v>241229424000012</v>
      </c>
      <c r="B10" s="44" t="s">
        <v>62</v>
      </c>
      <c r="C10" s="25">
        <v>45341</v>
      </c>
      <c r="D10" s="37" t="s">
        <v>67</v>
      </c>
      <c r="E10" s="24" t="s">
        <v>23</v>
      </c>
      <c r="F10" s="26" t="s">
        <v>17</v>
      </c>
      <c r="G10" s="25">
        <v>45344</v>
      </c>
      <c r="H10" s="25" t="s">
        <v>61</v>
      </c>
      <c r="I10" s="26">
        <v>0</v>
      </c>
      <c r="J10" s="26" t="s">
        <v>47</v>
      </c>
      <c r="K10" s="26">
        <v>0</v>
      </c>
      <c r="L10" s="4">
        <f>IF(Formato!$C10&lt;&gt;"",MONTH(C10),"")</f>
        <v>2</v>
      </c>
      <c r="M10" s="5">
        <f>IF(Formato!$G10&lt;&gt;"",MONTH(G10),"")</f>
        <v>2</v>
      </c>
    </row>
    <row r="11" spans="1:14" ht="15" x14ac:dyDescent="0.2">
      <c r="A11" s="36">
        <v>241229424000013</v>
      </c>
      <c r="B11" s="45" t="s">
        <v>63</v>
      </c>
      <c r="C11" s="41">
        <v>45342</v>
      </c>
      <c r="D11" s="39" t="s">
        <v>68</v>
      </c>
      <c r="E11" s="38" t="s">
        <v>23</v>
      </c>
      <c r="F11" s="40" t="s">
        <v>58</v>
      </c>
      <c r="G11" s="41">
        <v>45352</v>
      </c>
      <c r="H11" s="41" t="s">
        <v>61</v>
      </c>
      <c r="I11" s="40">
        <v>0</v>
      </c>
      <c r="J11" s="40" t="s">
        <v>47</v>
      </c>
      <c r="K11" s="40">
        <v>0</v>
      </c>
      <c r="L11" s="42">
        <f>IF(Formato!$C11&lt;&gt;"",MONTH(C11),"")</f>
        <v>2</v>
      </c>
      <c r="M11" s="43">
        <f>IF(Formato!$G11&lt;&gt;"",MONTH(G11),"")</f>
        <v>3</v>
      </c>
    </row>
    <row r="12" spans="1:14" ht="15" x14ac:dyDescent="0.2">
      <c r="A12" s="36">
        <v>241229424000014</v>
      </c>
      <c r="B12" s="45" t="s">
        <v>64</v>
      </c>
      <c r="C12" s="41">
        <v>45342</v>
      </c>
      <c r="D12" s="39" t="s">
        <v>69</v>
      </c>
      <c r="E12" s="38" t="s">
        <v>23</v>
      </c>
      <c r="F12" s="40" t="s">
        <v>17</v>
      </c>
      <c r="G12" s="41">
        <v>45344</v>
      </c>
      <c r="H12" s="41" t="s">
        <v>61</v>
      </c>
      <c r="I12" s="40">
        <v>0</v>
      </c>
      <c r="J12" s="40" t="s">
        <v>47</v>
      </c>
      <c r="K12" s="40">
        <v>0</v>
      </c>
      <c r="L12" s="42">
        <f>IF(Formato!$C12&lt;&gt;"",MONTH(C12),"")</f>
        <v>2</v>
      </c>
      <c r="M12" s="43">
        <f>IF(Formato!$G12&lt;&gt;"",MONTH(G12),"")</f>
        <v>2</v>
      </c>
    </row>
    <row r="13" spans="1:14" ht="15" x14ac:dyDescent="0.2">
      <c r="A13" s="36">
        <v>241229424000015</v>
      </c>
      <c r="B13" s="45" t="s">
        <v>65</v>
      </c>
      <c r="C13" s="41">
        <v>45350</v>
      </c>
      <c r="D13" s="39" t="s">
        <v>70</v>
      </c>
      <c r="E13" s="38" t="s">
        <v>22</v>
      </c>
      <c r="F13" s="40" t="s">
        <v>14</v>
      </c>
      <c r="G13" s="41">
        <v>45358</v>
      </c>
      <c r="H13" s="41" t="s">
        <v>61</v>
      </c>
      <c r="I13" s="40">
        <v>0</v>
      </c>
      <c r="J13" s="40" t="s">
        <v>47</v>
      </c>
      <c r="K13" s="40">
        <v>0</v>
      </c>
      <c r="L13" s="42">
        <f>IF(Formato!$C13&lt;&gt;"",MONTH(C13),"")</f>
        <v>2</v>
      </c>
      <c r="M13" s="43">
        <f>IF(Formato!$G13&lt;&gt;"",MONTH(G13),"")</f>
        <v>3</v>
      </c>
    </row>
    <row r="14" spans="1:14" ht="15" x14ac:dyDescent="0.2">
      <c r="A14" s="36">
        <v>241229424000016</v>
      </c>
      <c r="B14" s="45" t="s">
        <v>66</v>
      </c>
      <c r="C14" s="41">
        <v>45351</v>
      </c>
      <c r="D14" s="39" t="s">
        <v>71</v>
      </c>
      <c r="E14" s="38" t="s">
        <v>23</v>
      </c>
      <c r="F14" s="40" t="s">
        <v>58</v>
      </c>
      <c r="G14" s="41">
        <v>45351</v>
      </c>
      <c r="H14" s="41" t="s">
        <v>61</v>
      </c>
      <c r="I14" s="40">
        <v>0</v>
      </c>
      <c r="J14" s="40" t="s">
        <v>47</v>
      </c>
      <c r="K14" s="40">
        <v>0</v>
      </c>
      <c r="L14" s="42">
        <f>IF(Formato!$C14&lt;&gt;"",MONTH(C14),"")</f>
        <v>2</v>
      </c>
      <c r="M14" s="43">
        <f>IF(Formato!$G14&lt;&gt;"",MONTH(G14),"")</f>
        <v>2</v>
      </c>
    </row>
    <row r="15" spans="1:14" ht="15" x14ac:dyDescent="0.2">
      <c r="A15" s="36">
        <v>241229424000017</v>
      </c>
      <c r="B15" s="45" t="s">
        <v>66</v>
      </c>
      <c r="C15" s="41">
        <v>45351</v>
      </c>
      <c r="D15" s="39" t="s">
        <v>72</v>
      </c>
      <c r="E15" s="38" t="s">
        <v>23</v>
      </c>
      <c r="F15" s="40" t="s">
        <v>14</v>
      </c>
      <c r="G15" s="41">
        <v>45352</v>
      </c>
      <c r="H15" s="41" t="s">
        <v>61</v>
      </c>
      <c r="I15" s="40">
        <v>0</v>
      </c>
      <c r="J15" s="40" t="s">
        <v>47</v>
      </c>
      <c r="K15" s="40">
        <v>0</v>
      </c>
      <c r="L15" s="42">
        <f>IF(Formato!$C15&lt;&gt;"",MONTH(C15),"")</f>
        <v>2</v>
      </c>
      <c r="M15" s="43">
        <f>IF(Formato!$G15&lt;&gt;"",MONTH(G15),"")</f>
        <v>3</v>
      </c>
    </row>
    <row r="16" spans="1:14" x14ac:dyDescent="0.2">
      <c r="B16" s="46"/>
      <c r="D16" s="47"/>
    </row>
    <row r="17" spans="4:4" x14ac:dyDescent="0.2">
      <c r="D17" s="47"/>
    </row>
    <row r="18" spans="4:4" x14ac:dyDescent="0.2">
      <c r="D18" s="47"/>
    </row>
    <row r="19" spans="4:4" x14ac:dyDescent="0.2">
      <c r="D19" s="47"/>
    </row>
    <row r="20" spans="4:4" x14ac:dyDescent="0.2">
      <c r="D20" s="47"/>
    </row>
    <row r="21" spans="4:4" x14ac:dyDescent="0.2">
      <c r="D21" s="47"/>
    </row>
    <row r="22" spans="4:4" x14ac:dyDescent="0.2">
      <c r="D22" s="47"/>
    </row>
    <row r="23" spans="4:4" x14ac:dyDescent="0.2">
      <c r="D23" s="47"/>
    </row>
    <row r="24" spans="4:4" x14ac:dyDescent="0.2">
      <c r="D24" s="47"/>
    </row>
    <row r="25" spans="4:4" x14ac:dyDescent="0.2">
      <c r="D25" s="47"/>
    </row>
    <row r="26" spans="4:4" x14ac:dyDescent="0.2">
      <c r="D26" s="47"/>
    </row>
    <row r="27" spans="4:4" x14ac:dyDescent="0.2">
      <c r="D27" s="47"/>
    </row>
    <row r="28" spans="4:4" x14ac:dyDescent="0.2">
      <c r="D28" s="47"/>
    </row>
    <row r="29" spans="4:4" x14ac:dyDescent="0.2">
      <c r="D29" s="47"/>
    </row>
    <row r="30" spans="4:4" x14ac:dyDescent="0.2">
      <c r="D30" s="47"/>
    </row>
  </sheetData>
  <sheetProtection selectLockedCells="1"/>
  <mergeCells count="5">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15">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15">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15">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2024-03-26T20:10:52Z</dcterms:modified>
</cp:coreProperties>
</file>