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12" i="1" l="1"/>
  <c r="L13" i="1"/>
  <c r="M12" i="1"/>
  <c r="M13" i="1"/>
  <c r="L10" i="1" l="1"/>
  <c r="M10" i="1"/>
  <c r="L11" i="1"/>
  <c r="M11" i="1"/>
  <c r="B2" i="1" l="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<sst xmlns="http://schemas.openxmlformats.org/spreadsheetml/2006/main" count="85" uniqueCount="70">
  <si>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</si>
  <si>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</si>
  <si>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</si>
  <si>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</si>
  <si>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</si>
  <si>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</si>
  <si>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</si>
  <si>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</si>
  <si>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</si>
  <si>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</si>
  <si>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</si>
  <si>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</si>
  <si>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</si>
  <si>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</si>
  <si>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</si>
  <si>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</si>
  <si>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</si>
  <si>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</si>
  <si>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</si>
  <si>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</si>
  <si>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</si>
  <si>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</si>
  <si>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</si>
  <si>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</si>
  <si>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</si>
  <si>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</si>
  <si>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</si>
  <si>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</si>
  <si>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</si>
  <si>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</si>
  <si>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</si>
  <si>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</si>
  <si>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</si>
  <si>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</si>
  <si>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</si>
  <si>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</si>
  <si>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</si>
  <si>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</si>
  <si>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</si>
  <si>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</si>
  <si>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</si>
  <si>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</si>
  <si>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</si>
  <si>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</si>
  <si>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</si>
  <si>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</si>
  <si>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</si>
  <si>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</si>
  <si>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</si>
  <si>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</si>
  <si>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</si>
  <si>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</si>
  <si>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</si>
  <si>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</si>
  <si>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</si>
  <si>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</si>
  <si>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</si>
  <si>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</si>
  <si>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</si>
  <si>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</si>
  <si>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</si>
  <si>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</si>
  <si>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</si>
  <si>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C. Calixto</t>
  </si>
  <si>
    <t xml:space="preserve">“…Se solicita a la autoridad competente indique si existe algún titulo concesión de agua a nombre de Aguas del Poniente o Aguas del Poniente Potosino en cualquiera de sus modalidades de sociedad o de Carlos López Medina en el estado de SAN LUIS POTOSI, específicamente para explotar pozo o pozos de agua ubicados en Residencial La Loma Residencial y Club de Golf o Club de Golf La Loma.
Quien es el organismo que opera el servicio de agua en el fraccionamiento conocido como Residencial La Loma Residencial y Club de Golf o Club de Golf La Loma. 
Si existe algún convenio público-privado para que sea una sociedad distinta al organismo operador INTERAPAS quien opere el servicio de agua en el desarrollo habitacional conocido como La Loma Residencial y Club de Golf o Club de Golf La Loma.
Cuál es la fuente de suministro de agua a las viviendas que forman parte del desarrollo habitacional conocido como La Loma Residencial y Club de Golf o Club de Golf La Loma y en su caso indique como se dota de agua al CLUB DE GOLF LA LOMA.
Cuál es la lectura de utilización de agua y descargas al drenaje del La Loma Residencial y Club de Golf o Club de Golf La Loma.
Indique si dentro del desarrollo habitacional conocido como La Loma Residencial y Club de Golf o Club de Golf La Loma existen pozos para extracción de agua.
Indique si es posible llevar a cabo la extracción de agua dentro del desarrollo habitacional conocido como La Loma Residencial y Club de Golf o Club de Golf La Loma, para efecto de dotar con pipas a otras unidades habitacionales y en caso de ser afirmativo, indique porque no se ha llevado a cabo la extracción de agua en dicho desarrollo habitacional.
Indique si existe algún convenio publico-privado para que sea una sociedad distinta al organismo operador INTERAPAS quien opere el servicio de agua en el desarrollo habitacional conocido como Club
Campestre de San Luis.
Cual es la fuente de suministro de agua a las viviendas que forman parte del desarrollo habitacional conocido como Club Campestre de San Luis y en su caso indique como se dota de agua al Club Campestre de San Luis.
Cual es la lectura de utilización de agua y descargas al drenaje del Club Campestre de San Luis.
Indique si dentro del desarrollo habitacional conocido como Club Campestre de San Luis existen pozos para extracción de agua.
Indique si es posible llevar a cabo la extracción de agua dentro del desarrollo habitacional conocido como Club Campestre de San Luis para efecto de dotar con pipas a otras unidades habitacionales y de ser el caso, porque no se ha llevado a cabo la extracción de agua en dicho desarrollo habitacional.
Indique si Club Campestre, se encuentra dentro de la clasificación de un RÉGIMEN DE PROPIEDAD EN CONDOMINIO y en caso de no ser así, indique porque no se utilizan los pozos para extraer agua para la dotación a otras unidades habitacionales.
De la misma forma indique como se suministra agua a CLUB DEPORTIVO 2000, CLUB DEPORTIVO PUNTO VERDE, CLUB DEPORTIVO POTOSINO, CLUB DEPORTIVO LOMAS RAQUET CLUB, CLUB DEPORTIVO LA LOMA y cuáles son las lecturas de descargas al drenaje de dichos establecimientos; en caso de que algunos se abastezcan con medios como pipas, indique si se realiza cobro por la utilización de la red de drenaje y saneamiento (servicios anexos).…”
</t>
  </si>
  <si>
    <t>positivo</t>
  </si>
  <si>
    <t>“…Solicito la información correspondiente al formato LTAIPSLP84XI, correspondiente a la "Remuneración bruta y neta" de los servidores públicos que laboran en ese organismo, con la información de enero a agosto de 2023, ya que no se encuentran en la plataforma CEGAIP, en un claro ejemplo de opacidad de la información, ya que al ser recursos públicos, deben ser presentados para su consulta. Anexo el formato en excel, y solicito sea llenado uno por mes, por lo que pido se haga copia del archivo en cuestión para los meses requeridos, además requiero la información me sea enviada en ese mismo formato (excel), y no impresa y posteriormente escaneada, para evitar tamaños de archivos grandes…”</t>
  </si>
  <si>
    <t>Ciudadanos Observando</t>
  </si>
  <si>
    <t>Eva</t>
  </si>
  <si>
    <t xml:space="preserve">“…22/09/2023
Información solicitada
De conformidad con el artículo 6 de la Constitución Política de los Estado Unidos Mexicanos y en atención a los principios que rigen la generación la información en su modalidad de datos abiertos los que deben cumplir con las siguientes características: accesibles, es decir, estar disponibles para la mayor cantidad de usuarios, deben ser integrales, deben detallar los elementos que lo componen, gratuitos, su obtención no debe generar ningún cobro, además de no ser discriminatorios, y ante ello, se generan medios tecnológicos para que cualquier persona pueda disponer de los mismos, oportunos, es decir, deben estar actualizados, y permanentes y; se debe conservar en el tiempo, de origen primario porque devienen de la fuente inicial y legibles, es decir, que pueden ser interpretados por equipos electrónicos en formatos abiertos y de libre uso lo anterior en atención a la Ley General de Trasparencia y Acceso a la información Publica en su artículo 3°
En atención a ello, solicito la base de datos en formato Excel desde el año 2002, datos que de manera primaria deben contener, por lo menos, los siguientes datos:
1. Titular
2. Título
3. Numero de titulo
4. Uso: Industrial, Agrícola, Domestico etc…
5. Fecha de registro
6. Tipo de aprovechamiento: Subterráneo, superficial
7. Nombre del afluente
8. Superficie (m2):
9. Latitud
10. Longitud
11. Volumen de extracción (m3/año)
12. Acuifero que menciona el titulo
Importante referir, y para no perder tiempo en la entrega de la información, que he revisado tanto la página oficial en la en busca de la información Y NO ESTA PUBLICADA LA INFORMACIÓN SOLICITADA, por lo que, cordialmente pido NO responda a esta solicitud direccionando la búsqueda a dicha página en virtud de que, previamente he agotado su búsqueda, los mismo en la Plataforma
Nacional de Trasparencia, específicamente en el apartado de información pública, obligaciones generales y específicas Y al ser una información almacenada en base de datos, solicito sean entregados en formato Excel, Programa de almacenamiento de datos).…”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</si>
</sst>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12"/>
      <name val="Arial"/>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1" applyNumberFormat="0" applyFont="0" applyAlignment="0" applyProtection="0"/>
  </cellStyleXfs>
  <cellXfs count="54">
    <xf numFmtId="0" fontId="0" fillId="0" borderId="0" xfId="0"/>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2"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8" fillId="6" borderId="0" xfId="0" applyFont="1" applyFill="1" applyAlignment="1">
      <alignment horizontal="center"/>
    </xf>
    <xf numFmtId="0" fontId="18" fillId="6" borderId="0" xfId="0" applyFont="1" applyFill="1"/>
    <xf numFmtId="14" fontId="18" fillId="6" borderId="0" xfId="0" applyNumberFormat="1" applyFont="1" applyFill="1" applyAlignment="1">
      <alignment horizontal="center"/>
    </xf>
    <xf numFmtId="0" fontId="0" fillId="0" borderId="2" xfId="0" applyNumberFormat="1" applyBorder="1" applyAlignment="1">
      <alignment horizontal="center"/>
    </xf>
    <xf numFmtId="0" fontId="0" fillId="0" borderId="2" xfId="0" applyNumberFormat="1" applyBorder="1" applyAlignment="1">
      <alignment horizontal="center" vertical="center"/>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8"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xmlns=""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13"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1"/>
    <col min="2" max="2" width="12" style="11" customWidth="1"/>
    <col min="3" max="3" width="135.28515625" customWidth="1"/>
  </cols>
  <sheetData>
    <row r="1" spans="1:5" ht="25.5" x14ac:dyDescent="0.35">
      <c r="A1" s="12" t="s">
        <v>0</v>
      </c>
      <c r="B1" s="12" t="s">
        <v>1</v>
      </c>
      <c r="C1" s="46" t="s">
        <v>2</v>
      </c>
      <c r="D1" s="46"/>
      <c r="E1" s="46"/>
    </row>
    <row r="2" spans="1:5" ht="85.5" customHeight="1" x14ac:dyDescent="0.2">
      <c r="A2" s="13">
        <v>34</v>
      </c>
      <c r="B2" s="13" t="s">
        <v>3</v>
      </c>
      <c r="C2" s="45" t="s">
        <v>4</v>
      </c>
      <c r="D2" s="45"/>
      <c r="E2" s="45"/>
    </row>
    <row r="3" spans="1:5" ht="64.5" customHeight="1" x14ac:dyDescent="0.2">
      <c r="A3" s="13">
        <v>54</v>
      </c>
      <c r="B3" s="13" t="s">
        <v>5</v>
      </c>
      <c r="C3" s="45" t="s">
        <v>6</v>
      </c>
      <c r="D3" s="45"/>
      <c r="E3" s="45"/>
    </row>
    <row r="4" spans="1:5" ht="69" customHeight="1" x14ac:dyDescent="0.2">
      <c r="A4" s="13">
        <v>54</v>
      </c>
      <c r="B4" s="13" t="s">
        <v>7</v>
      </c>
      <c r="C4" s="45" t="s">
        <v>8</v>
      </c>
      <c r="D4" s="45"/>
      <c r="E4" s="45"/>
    </row>
    <row r="10" spans="1:5" ht="15.75" x14ac:dyDescent="0.2">
      <c r="B10" s="44" t="s">
        <v>46</v>
      </c>
      <c r="C10" s="44"/>
    </row>
    <row r="12" spans="1:5" x14ac:dyDescent="0.2">
      <c r="B12" s="21" t="s">
        <v>9</v>
      </c>
      <c r="C12" s="10" t="s">
        <v>10</v>
      </c>
    </row>
    <row r="13" spans="1:5" x14ac:dyDescent="0.2">
      <c r="B13" s="11">
        <v>1</v>
      </c>
      <c r="C13" s="10" t="s">
        <v>11</v>
      </c>
    </row>
    <row r="14" spans="1:5" x14ac:dyDescent="0.2">
      <c r="B14" s="11">
        <v>2</v>
      </c>
      <c r="C14" s="10" t="s">
        <v>12</v>
      </c>
    </row>
    <row r="15" spans="1:5" x14ac:dyDescent="0.2">
      <c r="B15" s="11">
        <v>3</v>
      </c>
      <c r="C15" s="10" t="s">
        <v>13</v>
      </c>
    </row>
    <row r="16" spans="1:5" x14ac:dyDescent="0.2">
      <c r="B16" s="11">
        <v>4</v>
      </c>
      <c r="C16" s="10" t="s">
        <v>14</v>
      </c>
    </row>
    <row r="17" spans="2:3" x14ac:dyDescent="0.2">
      <c r="B17" s="11">
        <v>5</v>
      </c>
      <c r="C17" s="10" t="s">
        <v>15</v>
      </c>
    </row>
    <row r="18" spans="2:3" x14ac:dyDescent="0.2">
      <c r="B18" s="11">
        <v>6</v>
      </c>
      <c r="C18" s="10" t="s">
        <v>16</v>
      </c>
    </row>
    <row r="19" spans="2:3" x14ac:dyDescent="0.2">
      <c r="B19" s="11">
        <v>7</v>
      </c>
      <c r="C19" s="10" t="s">
        <v>17</v>
      </c>
    </row>
    <row r="20" spans="2:3" x14ac:dyDescent="0.2">
      <c r="B20" s="11">
        <v>8</v>
      </c>
      <c r="C20" s="10" t="s">
        <v>18</v>
      </c>
    </row>
    <row r="21" spans="2:3" x14ac:dyDescent="0.2">
      <c r="B21" s="11">
        <v>9</v>
      </c>
      <c r="C21" s="10" t="s">
        <v>19</v>
      </c>
    </row>
    <row r="22" spans="2:3" x14ac:dyDescent="0.2">
      <c r="B22" s="11">
        <v>10</v>
      </c>
      <c r="C22" s="31" t="s">
        <v>60</v>
      </c>
    </row>
    <row r="23" spans="2:3" x14ac:dyDescent="0.2">
      <c r="B23" s="11">
        <v>11</v>
      </c>
      <c r="C23" s="10" t="s">
        <v>61</v>
      </c>
    </row>
    <row r="24" spans="2:3" x14ac:dyDescent="0.2">
      <c r="B24" s="35">
        <v>12</v>
      </c>
      <c r="C24" s="36" t="s">
        <v>59</v>
      </c>
    </row>
    <row r="26" spans="2:3" ht="15.75" x14ac:dyDescent="0.2">
      <c r="B26" s="44" t="s">
        <v>45</v>
      </c>
      <c r="C26" s="44"/>
    </row>
    <row r="28" spans="2:3" x14ac:dyDescent="0.2">
      <c r="B28" s="21" t="s">
        <v>20</v>
      </c>
      <c r="C28" s="10" t="s">
        <v>10</v>
      </c>
    </row>
    <row r="29" spans="2:3" x14ac:dyDescent="0.2">
      <c r="B29" s="11">
        <v>1</v>
      </c>
      <c r="C29" s="10" t="s">
        <v>21</v>
      </c>
    </row>
    <row r="30" spans="2:3" x14ac:dyDescent="0.2">
      <c r="B30" s="11">
        <v>2</v>
      </c>
      <c r="C30" s="10" t="s">
        <v>22</v>
      </c>
    </row>
    <row r="31" spans="2:3" x14ac:dyDescent="0.2">
      <c r="B31" s="11">
        <v>3</v>
      </c>
      <c r="C31" s="10" t="s">
        <v>23</v>
      </c>
    </row>
    <row r="34" spans="2:3" ht="15.75" x14ac:dyDescent="0.2">
      <c r="B34" s="44" t="s">
        <v>47</v>
      </c>
      <c r="C34" s="44"/>
    </row>
    <row r="36" spans="2:3" x14ac:dyDescent="0.2">
      <c r="B36" s="21" t="s">
        <v>48</v>
      </c>
      <c r="C36" s="10" t="s">
        <v>10</v>
      </c>
    </row>
    <row r="37" spans="2:3" x14ac:dyDescent="0.2">
      <c r="B37" s="11">
        <v>1</v>
      </c>
      <c r="C37" s="10" t="s">
        <v>49</v>
      </c>
    </row>
    <row r="38" spans="2:3" x14ac:dyDescent="0.2">
      <c r="B38" s="11">
        <v>2</v>
      </c>
      <c r="C38" s="10" t="s">
        <v>55</v>
      </c>
    </row>
    <row r="39" spans="2:3" x14ac:dyDescent="0.2">
      <c r="B39" s="11">
        <v>3</v>
      </c>
      <c r="C39" s="10" t="s">
        <v>50</v>
      </c>
    </row>
    <row r="40" spans="2:3" x14ac:dyDescent="0.2">
      <c r="B40" s="11">
        <v>4</v>
      </c>
      <c r="C40" s="10" t="s">
        <v>53</v>
      </c>
    </row>
    <row r="41" spans="2:3" x14ac:dyDescent="0.2">
      <c r="B41" s="11">
        <v>5</v>
      </c>
      <c r="C41" s="31" t="s">
        <v>52</v>
      </c>
    </row>
    <row r="42" spans="2:3" x14ac:dyDescent="0.2">
      <c r="B42" s="11">
        <v>6</v>
      </c>
      <c r="C42" s="31"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showGridLines="0" tabSelected="1" zoomScale="73" zoomScaleNormal="73" workbookViewId="0">
      <selection activeCell="A13" sqref="A13"/>
    </sheetView>
  </sheetViews>
  <sheetFormatPr baseColWidth="10" defaultColWidth="9.140625" defaultRowHeight="12.75" x14ac:dyDescent="0.2"/>
  <cols>
    <col min="1" max="1" width="25.42578125" style="6" customWidth="1"/>
    <col min="2" max="2" width="17.42578125" customWidth="1"/>
    <col min="3" max="3" width="14.7109375" customWidth="1"/>
    <col min="4" max="4" width="29.28515625" customWidth="1"/>
    <col min="5" max="5" width="19" customWidth="1"/>
    <col min="6" max="6" width="53.7109375" customWidth="1"/>
    <col min="7" max="7" width="31.42578125" bestFit="1" customWidth="1"/>
    <col min="8" max="8" width="13.425781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2" t="s">
        <v>24</v>
      </c>
      <c r="B1" s="18">
        <v>9</v>
      </c>
      <c r="C1" s="49" t="s">
        <v>25</v>
      </c>
      <c r="D1" s="50"/>
      <c r="F1" s="2" t="s">
        <v>26</v>
      </c>
      <c r="G1" s="8" t="s">
        <v>27</v>
      </c>
      <c r="H1" s="7">
        <f>COUNTIF(Formato!$L$10:$L$13,B1)</f>
        <v>3</v>
      </c>
      <c r="I1" s="51" t="s">
        <v>28</v>
      </c>
      <c r="J1" s="52"/>
      <c r="K1" s="52"/>
      <c r="L1" s="52"/>
    </row>
    <row r="2" spans="1:14" ht="29.25" customHeight="1" thickBot="1" x14ac:dyDescent="0.25">
      <c r="B2" s="19" t="str">
        <f>IF(B1&gt;0, CHOOSE(B1,"Enero", "Febrero", "Marzo", "Abril", "Mayo", "Junio", "Julio", "Agosto","Septiembre","Octubre","Noviembre","Diciembre"),"Escriba arriba número de mes a reportar")</f>
        <v>Septiembre</v>
      </c>
      <c r="F2" s="3"/>
      <c r="G2" s="9" t="s">
        <v>29</v>
      </c>
      <c r="H2" s="7">
        <f>COUNTIF(Formato!$M$10:$M$13,B1)</f>
        <v>1</v>
      </c>
      <c r="I2" s="51" t="s">
        <v>30</v>
      </c>
      <c r="J2" s="52"/>
      <c r="K2" s="52"/>
      <c r="L2" s="52"/>
    </row>
    <row r="3" spans="1:14" ht="18.75" thickBot="1" x14ac:dyDescent="0.25">
      <c r="A3" s="2" t="s">
        <v>31</v>
      </c>
      <c r="B3" s="18">
        <v>2023</v>
      </c>
      <c r="D3" s="3"/>
      <c r="E3" s="15"/>
      <c r="F3" s="14"/>
      <c r="M3" s="22" t="s">
        <v>32</v>
      </c>
      <c r="N3" s="33"/>
    </row>
    <row r="4" spans="1:14" ht="32.25" customHeight="1" x14ac:dyDescent="0.2">
      <c r="M4" s="23">
        <v>1</v>
      </c>
      <c r="N4" s="34" t="s">
        <v>33</v>
      </c>
    </row>
    <row r="5" spans="1:14" ht="77.25" thickBot="1" x14ac:dyDescent="0.25">
      <c r="F5" s="10"/>
      <c r="M5" s="24">
        <v>2</v>
      </c>
      <c r="N5" s="32" t="s">
        <v>34</v>
      </c>
    </row>
    <row r="6" spans="1:14" ht="18" customHeight="1" x14ac:dyDescent="0.25">
      <c r="A6" s="48" t="s">
        <v>35</v>
      </c>
      <c r="B6" s="48"/>
      <c r="C6" s="48"/>
      <c r="D6" s="48"/>
      <c r="E6" s="48"/>
      <c r="F6" s="48"/>
      <c r="G6" s="48"/>
      <c r="H6" s="48"/>
      <c r="I6" s="48"/>
    </row>
    <row r="7" spans="1:14" x14ac:dyDescent="0.2">
      <c r="D7" s="53" t="s">
        <v>62</v>
      </c>
      <c r="E7" s="53"/>
      <c r="F7" s="53"/>
    </row>
    <row r="9" spans="1:14" s="1" customFormat="1" ht="44.25" customHeight="1" thickBot="1" x14ac:dyDescent="0.25">
      <c r="A9" s="20" t="s">
        <v>51</v>
      </c>
      <c r="B9" s="20" t="s">
        <v>57</v>
      </c>
      <c r="C9" s="28" t="s">
        <v>36</v>
      </c>
      <c r="D9" s="20" t="s">
        <v>37</v>
      </c>
      <c r="E9" s="28" t="s">
        <v>20</v>
      </c>
      <c r="F9" s="28" t="s">
        <v>9</v>
      </c>
      <c r="G9" s="28" t="s">
        <v>38</v>
      </c>
      <c r="H9" s="30" t="s">
        <v>56</v>
      </c>
      <c r="I9" s="28" t="s">
        <v>39</v>
      </c>
      <c r="J9" s="29" t="s">
        <v>58</v>
      </c>
      <c r="K9" s="28" t="s">
        <v>40</v>
      </c>
      <c r="L9" s="16" t="s">
        <v>41</v>
      </c>
      <c r="M9" s="16" t="s">
        <v>42</v>
      </c>
    </row>
    <row r="10" spans="1:14" ht="15" x14ac:dyDescent="0.2">
      <c r="A10" s="37">
        <v>241229423000053</v>
      </c>
      <c r="B10" s="25" t="s">
        <v>63</v>
      </c>
      <c r="C10" s="26">
        <v>45177</v>
      </c>
      <c r="D10" s="38" t="s">
        <v>64</v>
      </c>
      <c r="E10" s="25" t="s">
        <v>23</v>
      </c>
      <c r="F10" s="27" t="s">
        <v>16</v>
      </c>
      <c r="G10" s="26">
        <v>45180</v>
      </c>
      <c r="H10" s="26" t="s">
        <v>65</v>
      </c>
      <c r="I10" s="27">
        <v>0</v>
      </c>
      <c r="J10" s="27" t="s">
        <v>49</v>
      </c>
      <c r="K10" s="27">
        <v>0</v>
      </c>
      <c r="L10" s="4">
        <f>IF(Formato!$C10&lt;&gt;"",MONTH(C10),"")</f>
        <v>9</v>
      </c>
      <c r="M10" s="5">
        <f>IF(Formato!$G10&lt;&gt;"",MONTH(G10),"")</f>
        <v>9</v>
      </c>
    </row>
    <row r="11" spans="1:14" ht="15" x14ac:dyDescent="0.2">
      <c r="A11" s="37">
        <v>241229423000054</v>
      </c>
      <c r="B11" s="25" t="s">
        <v>67</v>
      </c>
      <c r="C11" s="26">
        <v>45188</v>
      </c>
      <c r="D11" s="38" t="s">
        <v>66</v>
      </c>
      <c r="E11" s="25" t="s">
        <v>23</v>
      </c>
      <c r="F11" s="27" t="s">
        <v>17</v>
      </c>
      <c r="G11" s="26">
        <v>45202</v>
      </c>
      <c r="H11" s="26" t="s">
        <v>65</v>
      </c>
      <c r="I11" s="27">
        <v>0</v>
      </c>
      <c r="J11" s="27" t="s">
        <v>49</v>
      </c>
      <c r="K11" s="27">
        <v>0</v>
      </c>
      <c r="L11" s="4">
        <f>IF(Formato!$C11&lt;&gt;"",MONTH(C11),"")</f>
        <v>9</v>
      </c>
      <c r="M11" s="5">
        <f>IF(Formato!$G11&lt;&gt;"",MONTH(G11),"")</f>
        <v>10</v>
      </c>
    </row>
    <row r="12" spans="1:14" ht="15" x14ac:dyDescent="0.2">
      <c r="A12" s="37">
        <v>241229423000055</v>
      </c>
      <c r="B12" s="39" t="s">
        <v>68</v>
      </c>
      <c r="C12" s="41">
        <v>45191</v>
      </c>
      <c r="D12" s="38" t="s">
        <v>69</v>
      </c>
      <c r="E12" s="39" t="s">
        <v>23</v>
      </c>
      <c r="F12" s="27" t="s">
        <v>17</v>
      </c>
      <c r="G12" s="41">
        <v>45202</v>
      </c>
      <c r="H12" s="41" t="s">
        <v>65</v>
      </c>
      <c r="I12" s="40">
        <v>0</v>
      </c>
      <c r="J12" s="40" t="s">
        <v>49</v>
      </c>
      <c r="K12" s="40">
        <v>0</v>
      </c>
      <c r="L12" s="42">
        <f>IF(Formato!$C12&lt;&gt;"",MONTH(C12),"")</f>
        <v>9</v>
      </c>
      <c r="M12" s="43">
        <f>IF(Formato!$G12&lt;&gt;"",MONTH(G12),"")</f>
        <v>10</v>
      </c>
    </row>
    <row r="13" spans="1:14" ht="15" x14ac:dyDescent="0.2">
      <c r="A13" s="37"/>
      <c r="B13" s="39"/>
      <c r="C13" s="41"/>
      <c r="D13" s="27"/>
      <c r="E13" s="39"/>
      <c r="F13" s="27"/>
      <c r="G13" s="41"/>
      <c r="H13" s="41"/>
      <c r="I13" s="40"/>
      <c r="J13" s="40"/>
      <c r="K13" s="40"/>
      <c r="L13" s="42" t="str">
        <f>IF(Formato!$C13&lt;&gt;"",MONTH(C13),"")</f>
        <v/>
      </c>
      <c r="M13" s="43" t="str">
        <f>IF(Formato!$G13&lt;&gt;"",MONTH(G13),"")</f>
        <v/>
      </c>
    </row>
    <row r="14" spans="1:14" x14ac:dyDescent="0.2">
      <c r="M14" s="17" t="s">
        <v>43</v>
      </c>
    </row>
    <row r="15" spans="1:14" ht="39.75" customHeight="1" x14ac:dyDescent="0.2">
      <c r="M15" s="47" t="s">
        <v>44</v>
      </c>
      <c r="N15" s="47"/>
    </row>
  </sheetData>
  <sheetProtection selectLockedCells="1"/>
  <mergeCells count="6">
    <mergeCell ref="M15:N15"/>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13">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13">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13">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2023-10-06T20:24:46Z</dcterms:modified>
</cp:coreProperties>
</file>