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600" windowHeight="9630"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45621"/>
</workbook>
</file>

<file path=xl/calcChain.xml><?xml version="1.0" encoding="utf-8"?>
<calcChain xmlns="http://schemas.openxmlformats.org/spreadsheetml/2006/main">
  <c r="L17" i="1" l="1"/>
  <c r="M17" i="1"/>
  <c r="L16" i="1"/>
  <c r="M16" i="1"/>
  <c r="L15" i="1"/>
  <c r="M15" i="1"/>
  <c r="L14" i="1"/>
  <c r="M14" i="1"/>
  <c r="L13" i="1"/>
  <c r="M13" i="1"/>
  <c r="L12" i="1"/>
  <c r="M12" i="1"/>
  <c r="L11" i="1"/>
  <c r="M11" i="1"/>
  <c r="L10" i="1" l="1"/>
  <c r="H1" i="1" s="1"/>
  <c r="M10" i="1"/>
  <c r="H2" i="1" s="1"/>
  <c r="B2" i="1" l="1"/>
</calcChain>
</file>

<file path=xl/comments1.xml><?xml version="1.0" encoding="utf-8"?>
<comments xmlns="http://schemas.openxmlformats.org/spreadsheetml/2006/main">
  <authors>
    <author>Gerardo Javier Vilet Espinosa</author>
  </authors>
  <commentList>
    <comment ref="H9" author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<sst xmlns="http://schemas.openxmlformats.org/spreadsheetml/2006/main" count="113" uniqueCount="77">
  <si>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</si>
  <si>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</si>
  <si>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</si>
  <si>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</si>
  <si>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</si>
  <si>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</si>
  <si>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</si>
  <si>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</si>
  <si>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</si>
  <si>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</si>
  <si>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</si>
  <si>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</si>
  <si>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</si>
  <si>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</si>
  <si>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</si>
  <si>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</si>
  <si>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</si>
  <si>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</si>
  <si>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</si>
  <si>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</si>
  <si>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</si>
  <si>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</si>
  <si>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</si>
  <si>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</si>
  <si>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</si>
  <si>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</si>
  <si>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</si>
  <si>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</si>
  <si>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</si>
  <si>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</si>
  <si>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</si>
  <si>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</si>
  <si>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</si>
  <si>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</si>
  <si>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</si>
  <si>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</si>
  <si>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</si>
  <si>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</si>
  <si>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</si>
  <si>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</si>
  <si>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</si>
  <si>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</si>
  <si>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</si>
  <si>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</si>
  <si>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</si>
  <si>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</si>
  <si>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</si>
  <si>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</si>
  <si>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</si>
  <si>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</si>
  <si>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</si>
  <si>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</si>
  <si>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</si>
  <si>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</si>
  <si>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</si>
  <si>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</si>
  <si>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</si>
  <si>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</si>
  <si>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</si>
  <si>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</si>
  <si>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</si>
  <si>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Positivo</t>
  </si>
  <si>
    <t>Archivese Mx</t>
  </si>
  <si>
    <t>Informacion de Archivo</t>
  </si>
  <si>
    <t>Roberto Gonzalez</t>
  </si>
  <si>
    <t xml:space="preserve">
“Con fundamento en el artículo 18 y 19 del Reglamento de certificación de servidores públicos municipales informar que IES (Instituciones de Educación Superior), se acreditaron para certificar a los Directores de Organismos de Agua Potable como se establece en el Artículo 99 fracción V de la Ley de Aguas del Estado de San Luis Potosí en los años 2018, 2019, 2020 y 2021.”
</t>
  </si>
  <si>
    <t>Jose Mario de la GarzaMartins</t>
  </si>
  <si>
    <t>“Conforme a la normatividad estatal y municipal en materia de agua, ¿es necesario contar con algún permiso o autorización administrativa de carácter estatal o municipal para poder comercializar agua tratada? ¿Es necesario contar con algún permiso o autorización si la comercialización de agua trata no se llevará a cabo a través de cisternas en vehículos? ¿Se necesita una licencia de funcionamiento municipal expedida por la Dirección de Comercio para poder comercializar agua tratada? ¿Se necesita contar con alguna autorización ambiental estatal o municipal para poder poder comercializar agua tratada?”</t>
  </si>
  <si>
    <t>Te estamos Observando</t>
  </si>
  <si>
    <t>“se me informe quien es el titular de la unidad de transparencia, su contrato laboral, cuánto gana por mes, sus prestaciones, y datos de contacto”</t>
  </si>
  <si>
    <t>S/N</t>
  </si>
  <si>
    <t>TERMINACION DELCPS REALITO</t>
  </si>
  <si>
    <t>Silvia Becerril</t>
  </si>
  <si>
    <t>“Solicito información relacionada con procedimientos administrativos e inspecciones en materia ambiental, vigentes o resueltos, denuncia ciudadanas, accidentes ambientales, permisos, autorizaciones, sanciones o emplazamientos y sus causas que estén asociados con las instalaciones industriales ubicadas en Eje 122 No. 200, Zona Industrial, C.P. 78395, San Luis Potosí, San Luis Potosí, relacionado con la razón social: Cummins Grupo Industrial, S. de R.L. de C. V.”</t>
  </si>
  <si>
    <t>Solicito información relacionada con procedimientos administrativos e inspecciones en materia ambiental,
vigentes o resueltos, denuncia ciudadanas, accidentes ambientales, permisos, autorizaciones, sanciones
o emplazamientos y sus causas que estén asociados con las instalaciones industriales ubicadas en Eje
122 No. 200, Zona Industrial, C.P. 78395, San Luis Potosí, San Luis Potosí, relacionado con la razon
social: Cummins Grupo Industrial, S. de R.L. de C. V.</t>
  </si>
  <si>
    <t xml:space="preserve">Solicito información existente relacionada con procedimientos administrativos e inspecciones en materia ambiental vigentes o resueltos, denuncias ciudadanas, permisos y/o autorizaciones, sanciones o emplazamientos y sus causas que estén asociadas con las instalaciones industriales localizadas en Calle Circuito Exportación, número 330-A, Parque Industrial Tres Naciones, CP 78395, Municipio de San Luis Potosí, San Luis Potosí, México y/o relacionada con la razón social ContiTech Fluid Mexicana S.A. de C.V. </t>
  </si>
  <si>
    <t>Diego valencia korosi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</si>
</sst>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9"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
      <sz val="12"/>
      <name val="Arial"/>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xf numFmtId="0" fontId="4" fillId="7" borderId="10" applyNumberFormat="0" applyFont="0" applyAlignment="0" applyProtection="0"/>
  </cellStyleXfs>
  <cellXfs count="48">
    <xf numFmtId="0" fontId="0" fillId="0" borderId="0" xfId="0"/>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0" xfId="0" applyAlignment="1">
      <alignment horizontal="center"/>
    </xf>
    <xf numFmtId="0" fontId="0" fillId="0" borderId="2" xfId="0"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2"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3" xfId="0" applyFont="1" applyFill="1" applyBorder="1" applyAlignment="1">
      <alignment horizontal="center" vertical="top" wrapText="1"/>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4" xfId="0" applyFont="1"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3" xfId="0" applyFont="1" applyBorder="1" applyAlignment="1">
      <alignment vertical="top" wrapText="1"/>
    </xf>
    <xf numFmtId="0" fontId="0" fillId="0" borderId="0" xfId="0" applyBorder="1"/>
    <xf numFmtId="0" fontId="6" fillId="0" borderId="11"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12" fontId="18" fillId="6" borderId="0" xfId="0" applyNumberFormat="1" applyFont="1" applyFill="1" applyBorder="1" applyAlignment="1">
      <alignment horizontal="center"/>
    </xf>
    <xf numFmtId="0" fontId="18" fillId="6" borderId="0" xfId="0" applyFont="1" applyFill="1" applyBorder="1" applyAlignment="1">
      <alignment horizontal="center"/>
    </xf>
    <xf numFmtId="164" fontId="18" fillId="6" borderId="0" xfId="0" applyNumberFormat="1" applyFont="1" applyFill="1" applyBorder="1" applyAlignment="1">
      <alignment horizontal="center"/>
    </xf>
    <xf numFmtId="0" fontId="18" fillId="6" borderId="0" xfId="0" applyFont="1" applyFill="1" applyBorder="1" applyAlignment="1"/>
    <xf numFmtId="0" fontId="18" fillId="6" borderId="0" xfId="0" applyFont="1" applyFill="1" applyBorder="1"/>
    <xf numFmtId="14" fontId="18" fillId="6" borderId="0" xfId="0" applyNumberFormat="1" applyFont="1" applyFill="1" applyBorder="1" applyAlignment="1">
      <alignment horizontal="center"/>
    </xf>
    <xf numFmtId="0" fontId="0" fillId="0" borderId="12" xfId="0" applyNumberFormat="1" applyBorder="1" applyAlignment="1">
      <alignment horizontal="center"/>
    </xf>
    <xf numFmtId="0" fontId="0" fillId="0" borderId="12" xfId="0" applyNumberFormat="1" applyBorder="1" applyAlignment="1">
      <alignment horizontal="center" vertical="center"/>
    </xf>
    <xf numFmtId="0" fontId="16" fillId="0" borderId="0" xfId="0" applyFont="1" applyAlignment="1">
      <alignment horizontal="center" vertical="top"/>
    </xf>
    <xf numFmtId="0" fontId="12" fillId="0" borderId="2" xfId="0" applyFont="1" applyBorder="1" applyAlignment="1">
      <alignment horizontal="left" vertical="top" wrapText="1"/>
    </xf>
    <xf numFmtId="0" fontId="12" fillId="5" borderId="7" xfId="0" applyFont="1" applyFill="1" applyBorder="1" applyAlignment="1">
      <alignment horizontal="center"/>
    </xf>
    <xf numFmtId="0" fontId="1" fillId="0" borderId="0" xfId="0" applyFont="1" applyAlignment="1">
      <alignment horizontal="center" wrapText="1"/>
    </xf>
    <xf numFmtId="0" fontId="14" fillId="0" borderId="8" xfId="0" applyFont="1" applyBorder="1" applyAlignment="1">
      <alignment horizontal="center" vertical="center" wrapText="1"/>
    </xf>
    <xf numFmtId="0" fontId="14" fillId="0" borderId="0" xfId="0" applyFont="1" applyAlignment="1">
      <alignment horizontal="center" vertical="center" wrapText="1"/>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general"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17"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zoomScaleNormal="100" workbookViewId="0">
      <selection activeCell="E27" sqref="E27"/>
    </sheetView>
  </sheetViews>
  <sheetFormatPr baseColWidth="10" defaultColWidth="11.42578125" defaultRowHeight="12.75" x14ac:dyDescent="0.2"/>
  <cols>
    <col min="1" max="1" width="11.42578125" style="9"/>
    <col min="2" max="2" width="12" style="9" customWidth="1"/>
    <col min="3" max="3" width="135.28515625" customWidth="1"/>
  </cols>
  <sheetData>
    <row r="1" spans="1:5" ht="25.5" x14ac:dyDescent="0.35">
      <c r="A1" s="10" t="s">
        <v>0</v>
      </c>
      <c r="B1" s="10" t="s">
        <v>1</v>
      </c>
      <c r="C1" s="41" t="s">
        <v>2</v>
      </c>
      <c r="D1" s="41"/>
      <c r="E1" s="41"/>
    </row>
    <row r="2" spans="1:5" ht="85.5" customHeight="1" x14ac:dyDescent="0.2">
      <c r="A2" s="11">
        <v>34</v>
      </c>
      <c r="B2" s="11" t="s">
        <v>3</v>
      </c>
      <c r="C2" s="40" t="s">
        <v>4</v>
      </c>
      <c r="D2" s="40"/>
      <c r="E2" s="40"/>
    </row>
    <row r="3" spans="1:5" ht="64.5" customHeight="1" x14ac:dyDescent="0.2">
      <c r="A3" s="11">
        <v>54</v>
      </c>
      <c r="B3" s="11" t="s">
        <v>5</v>
      </c>
      <c r="C3" s="40" t="s">
        <v>6</v>
      </c>
      <c r="D3" s="40"/>
      <c r="E3" s="40"/>
    </row>
    <row r="4" spans="1:5" ht="69" customHeight="1" x14ac:dyDescent="0.2">
      <c r="A4" s="11">
        <v>54</v>
      </c>
      <c r="B4" s="11" t="s">
        <v>7</v>
      </c>
      <c r="C4" s="40" t="s">
        <v>8</v>
      </c>
      <c r="D4" s="40"/>
      <c r="E4" s="40"/>
    </row>
    <row r="10" spans="1:5" ht="15.75" x14ac:dyDescent="0.2">
      <c r="B10" s="39" t="s">
        <v>44</v>
      </c>
      <c r="C10" s="39"/>
    </row>
    <row r="12" spans="1:5" x14ac:dyDescent="0.2">
      <c r="B12" s="18" t="s">
        <v>9</v>
      </c>
      <c r="C12" s="8" t="s">
        <v>10</v>
      </c>
    </row>
    <row r="13" spans="1:5" x14ac:dyDescent="0.2">
      <c r="B13" s="9">
        <v>1</v>
      </c>
      <c r="C13" s="8" t="s">
        <v>11</v>
      </c>
    </row>
    <row r="14" spans="1:5" x14ac:dyDescent="0.2">
      <c r="B14" s="9">
        <v>2</v>
      </c>
      <c r="C14" s="8" t="s">
        <v>12</v>
      </c>
    </row>
    <row r="15" spans="1:5" x14ac:dyDescent="0.2">
      <c r="B15" s="9">
        <v>3</v>
      </c>
      <c r="C15" s="8" t="s">
        <v>13</v>
      </c>
    </row>
    <row r="16" spans="1:5" x14ac:dyDescent="0.2">
      <c r="B16" s="9">
        <v>4</v>
      </c>
      <c r="C16" s="8" t="s">
        <v>14</v>
      </c>
    </row>
    <row r="17" spans="2:3" x14ac:dyDescent="0.2">
      <c r="B17" s="9">
        <v>5</v>
      </c>
      <c r="C17" s="8" t="s">
        <v>15</v>
      </c>
    </row>
    <row r="18" spans="2:3" x14ac:dyDescent="0.2">
      <c r="B18" s="9">
        <v>6</v>
      </c>
      <c r="C18" s="8" t="s">
        <v>16</v>
      </c>
    </row>
    <row r="19" spans="2:3" x14ac:dyDescent="0.2">
      <c r="B19" s="9">
        <v>7</v>
      </c>
      <c r="C19" s="8" t="s">
        <v>17</v>
      </c>
    </row>
    <row r="20" spans="2:3" x14ac:dyDescent="0.2">
      <c r="B20" s="9">
        <v>8</v>
      </c>
      <c r="C20" s="8" t="s">
        <v>18</v>
      </c>
    </row>
    <row r="21" spans="2:3" x14ac:dyDescent="0.2">
      <c r="B21" s="9">
        <v>9</v>
      </c>
      <c r="C21" s="8" t="s">
        <v>19</v>
      </c>
    </row>
    <row r="22" spans="2:3" x14ac:dyDescent="0.2">
      <c r="B22" s="9">
        <v>10</v>
      </c>
      <c r="C22" s="25" t="s">
        <v>58</v>
      </c>
    </row>
    <row r="23" spans="2:3" x14ac:dyDescent="0.2">
      <c r="B23" s="9">
        <v>11</v>
      </c>
      <c r="C23" s="8" t="s">
        <v>59</v>
      </c>
    </row>
    <row r="24" spans="2:3" x14ac:dyDescent="0.2">
      <c r="B24" s="29">
        <v>12</v>
      </c>
      <c r="C24" s="30" t="s">
        <v>57</v>
      </c>
    </row>
    <row r="26" spans="2:3" ht="15.75" x14ac:dyDescent="0.2">
      <c r="B26" s="39" t="s">
        <v>43</v>
      </c>
      <c r="C26" s="39"/>
    </row>
    <row r="28" spans="2:3" x14ac:dyDescent="0.2">
      <c r="B28" s="18" t="s">
        <v>20</v>
      </c>
      <c r="C28" s="8" t="s">
        <v>10</v>
      </c>
    </row>
    <row r="29" spans="2:3" x14ac:dyDescent="0.2">
      <c r="B29" s="9">
        <v>1</v>
      </c>
      <c r="C29" s="8" t="s">
        <v>21</v>
      </c>
    </row>
    <row r="30" spans="2:3" x14ac:dyDescent="0.2">
      <c r="B30" s="9">
        <v>2</v>
      </c>
      <c r="C30" s="8" t="s">
        <v>22</v>
      </c>
    </row>
    <row r="31" spans="2:3" x14ac:dyDescent="0.2">
      <c r="B31" s="9">
        <v>3</v>
      </c>
      <c r="C31" s="8" t="s">
        <v>23</v>
      </c>
    </row>
    <row r="34" spans="2:3" ht="15.75" x14ac:dyDescent="0.2">
      <c r="B34" s="39" t="s">
        <v>45</v>
      </c>
      <c r="C34" s="39"/>
    </row>
    <row r="36" spans="2:3" x14ac:dyDescent="0.2">
      <c r="B36" s="18" t="s">
        <v>46</v>
      </c>
      <c r="C36" s="8" t="s">
        <v>10</v>
      </c>
    </row>
    <row r="37" spans="2:3" x14ac:dyDescent="0.2">
      <c r="B37" s="9">
        <v>1</v>
      </c>
      <c r="C37" s="8" t="s">
        <v>47</v>
      </c>
    </row>
    <row r="38" spans="2:3" x14ac:dyDescent="0.2">
      <c r="B38" s="9">
        <v>2</v>
      </c>
      <c r="C38" s="8" t="s">
        <v>53</v>
      </c>
    </row>
    <row r="39" spans="2:3" x14ac:dyDescent="0.2">
      <c r="B39" s="9">
        <v>3</v>
      </c>
      <c r="C39" s="8" t="s">
        <v>48</v>
      </c>
    </row>
    <row r="40" spans="2:3" x14ac:dyDescent="0.2">
      <c r="B40" s="9">
        <v>4</v>
      </c>
      <c r="C40" s="8" t="s">
        <v>51</v>
      </c>
    </row>
    <row r="41" spans="2:3" x14ac:dyDescent="0.2">
      <c r="B41" s="9">
        <v>5</v>
      </c>
      <c r="C41" s="25" t="s">
        <v>50</v>
      </c>
    </row>
    <row r="42" spans="2:3" x14ac:dyDescent="0.2">
      <c r="B42" s="9">
        <v>6</v>
      </c>
      <c r="C42" s="25" t="s">
        <v>52</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7"/>
  <sheetViews>
    <sheetView showGridLines="0" tabSelected="1" zoomScale="73" zoomScaleNormal="73" workbookViewId="0">
      <selection activeCell="F24" sqref="F24"/>
    </sheetView>
  </sheetViews>
  <sheetFormatPr baseColWidth="10" defaultColWidth="9.140625" defaultRowHeight="12.75" x14ac:dyDescent="0.2"/>
  <cols>
    <col min="1" max="1" width="25.42578125" style="4" customWidth="1"/>
    <col min="2" max="2" width="17.42578125" customWidth="1"/>
    <col min="3" max="3" width="14.7109375" customWidth="1"/>
    <col min="4" max="4" width="29.28515625" customWidth="1"/>
    <col min="5" max="5" width="19" customWidth="1"/>
    <col min="6" max="6" width="53.7109375" customWidth="1"/>
    <col min="7" max="7" width="31.42578125" bestFit="1" customWidth="1"/>
    <col min="8" max="8" width="13.425781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4" ht="27.75" customHeight="1" x14ac:dyDescent="0.2">
      <c r="A1" s="2" t="s">
        <v>24</v>
      </c>
      <c r="B1" s="15">
        <v>11</v>
      </c>
      <c r="C1" s="43" t="s">
        <v>25</v>
      </c>
      <c r="D1" s="44"/>
      <c r="F1" s="2" t="s">
        <v>26</v>
      </c>
      <c r="G1" s="6" t="s">
        <v>27</v>
      </c>
      <c r="H1" s="5">
        <f>COUNTIF(Formato!$L$10:$L$17,B1)</f>
        <v>8</v>
      </c>
      <c r="I1" s="45" t="s">
        <v>28</v>
      </c>
      <c r="J1" s="46"/>
      <c r="K1" s="46"/>
      <c r="L1" s="46"/>
    </row>
    <row r="2" spans="1:14" ht="29.25" customHeight="1" thickBot="1" x14ac:dyDescent="0.25">
      <c r="B2" s="16" t="str">
        <f>IF(B1&gt;0, CHOOSE(B1,"Enero", "Febrero", "Marzo", "Abril", "Mayo", "Junio", "Julio", "Agosto","Septiembre","Octubre","Noviembre","Diciembre"),"Escriba arriba número de mes a reportar")</f>
        <v>Noviembre</v>
      </c>
      <c r="F2" s="3"/>
      <c r="G2" s="7" t="s">
        <v>29</v>
      </c>
      <c r="H2" s="5">
        <f>COUNTIF(Formato!$M$10:$M$17,B1)</f>
        <v>5</v>
      </c>
      <c r="I2" s="45" t="s">
        <v>30</v>
      </c>
      <c r="J2" s="46"/>
      <c r="K2" s="46"/>
      <c r="L2" s="46"/>
    </row>
    <row r="3" spans="1:14" ht="18.75" thickBot="1" x14ac:dyDescent="0.25">
      <c r="A3" s="2" t="s">
        <v>31</v>
      </c>
      <c r="B3" s="15">
        <v>2024</v>
      </c>
      <c r="D3" s="3"/>
      <c r="E3" s="13"/>
      <c r="F3" s="12"/>
      <c r="M3" s="19" t="s">
        <v>32</v>
      </c>
      <c r="N3" s="27"/>
    </row>
    <row r="4" spans="1:14" ht="32.25" customHeight="1" x14ac:dyDescent="0.2">
      <c r="M4" s="20">
        <v>1</v>
      </c>
      <c r="N4" s="28" t="s">
        <v>33</v>
      </c>
    </row>
    <row r="5" spans="1:14" ht="77.25" thickBot="1" x14ac:dyDescent="0.25">
      <c r="F5" s="8"/>
      <c r="M5" s="21">
        <v>2</v>
      </c>
      <c r="N5" s="26" t="s">
        <v>34</v>
      </c>
    </row>
    <row r="6" spans="1:14" ht="18" customHeight="1" x14ac:dyDescent="0.25">
      <c r="A6" s="42" t="s">
        <v>35</v>
      </c>
      <c r="B6" s="42"/>
      <c r="C6" s="42"/>
      <c r="D6" s="42"/>
      <c r="E6" s="42"/>
      <c r="F6" s="42"/>
      <c r="G6" s="42"/>
      <c r="H6" s="42"/>
      <c r="I6" s="42"/>
    </row>
    <row r="7" spans="1:14" x14ac:dyDescent="0.2">
      <c r="D7" s="47" t="s">
        <v>60</v>
      </c>
      <c r="E7" s="47"/>
      <c r="F7" s="47"/>
    </row>
    <row r="9" spans="1:14" s="1" customFormat="1" ht="44.25" customHeight="1" thickBot="1" x14ac:dyDescent="0.25">
      <c r="A9" s="17" t="s">
        <v>49</v>
      </c>
      <c r="B9" s="17" t="s">
        <v>55</v>
      </c>
      <c r="C9" s="22" t="s">
        <v>36</v>
      </c>
      <c r="D9" s="17" t="s">
        <v>37</v>
      </c>
      <c r="E9" s="22" t="s">
        <v>20</v>
      </c>
      <c r="F9" s="22" t="s">
        <v>9</v>
      </c>
      <c r="G9" s="22" t="s">
        <v>38</v>
      </c>
      <c r="H9" s="24" t="s">
        <v>54</v>
      </c>
      <c r="I9" s="22" t="s">
        <v>39</v>
      </c>
      <c r="J9" s="23" t="s">
        <v>56</v>
      </c>
      <c r="K9" s="22" t="s">
        <v>40</v>
      </c>
      <c r="L9" s="14" t="s">
        <v>41</v>
      </c>
      <c r="M9" s="14" t="s">
        <v>42</v>
      </c>
    </row>
    <row r="10" spans="1:14" ht="15" x14ac:dyDescent="0.2">
      <c r="A10" s="31">
        <v>241229424000069</v>
      </c>
      <c r="B10" s="32" t="s">
        <v>62</v>
      </c>
      <c r="C10" s="33">
        <v>45600</v>
      </c>
      <c r="D10" s="34" t="s">
        <v>63</v>
      </c>
      <c r="E10" s="32" t="s">
        <v>23</v>
      </c>
      <c r="F10" s="35" t="s">
        <v>17</v>
      </c>
      <c r="G10" s="36">
        <v>45629</v>
      </c>
      <c r="H10" s="36" t="s">
        <v>61</v>
      </c>
      <c r="I10" s="35">
        <v>0</v>
      </c>
      <c r="J10" s="35" t="s">
        <v>47</v>
      </c>
      <c r="K10" s="35">
        <v>0</v>
      </c>
      <c r="L10" s="37">
        <f>IF(Formato!$C10&lt;&gt;"",MONTH(C10),"")</f>
        <v>11</v>
      </c>
      <c r="M10" s="38">
        <f>IF(Formato!$G10&lt;&gt;"",MONTH(G10),"")</f>
        <v>12</v>
      </c>
    </row>
    <row r="11" spans="1:14" ht="15" x14ac:dyDescent="0.2">
      <c r="A11" s="31">
        <v>241229424000070</v>
      </c>
      <c r="B11" s="32" t="s">
        <v>64</v>
      </c>
      <c r="C11" s="33">
        <v>45602</v>
      </c>
      <c r="D11" s="34" t="s">
        <v>65</v>
      </c>
      <c r="E11" s="32" t="s">
        <v>23</v>
      </c>
      <c r="F11" s="35" t="s">
        <v>16</v>
      </c>
      <c r="G11" s="36">
        <v>45608</v>
      </c>
      <c r="H11" s="36" t="s">
        <v>61</v>
      </c>
      <c r="I11" s="35">
        <v>0</v>
      </c>
      <c r="J11" s="35" t="s">
        <v>47</v>
      </c>
      <c r="K11" s="35">
        <v>0</v>
      </c>
      <c r="L11" s="37">
        <f>IF(Formato!$C11&lt;&gt;"",MONTH(C11),"")</f>
        <v>11</v>
      </c>
      <c r="M11" s="38">
        <f>IF(Formato!$G11&lt;&gt;"",MONTH(G11),"")</f>
        <v>11</v>
      </c>
    </row>
    <row r="12" spans="1:14" ht="15" x14ac:dyDescent="0.2">
      <c r="A12" s="31">
        <v>241229424000071</v>
      </c>
      <c r="B12" s="32" t="s">
        <v>66</v>
      </c>
      <c r="C12" s="33">
        <v>45608</v>
      </c>
      <c r="D12" s="34" t="s">
        <v>67</v>
      </c>
      <c r="E12" s="32" t="s">
        <v>23</v>
      </c>
      <c r="F12" s="35" t="s">
        <v>16</v>
      </c>
      <c r="G12" s="36">
        <v>45617</v>
      </c>
      <c r="H12" s="36" t="s">
        <v>61</v>
      </c>
      <c r="I12" s="35">
        <v>0</v>
      </c>
      <c r="J12" s="35" t="s">
        <v>47</v>
      </c>
      <c r="K12" s="35">
        <v>0</v>
      </c>
      <c r="L12" s="37">
        <f>IF(Formato!$C12&lt;&gt;"",MONTH(C12),"")</f>
        <v>11</v>
      </c>
      <c r="M12" s="38">
        <f>IF(Formato!$G12&lt;&gt;"",MONTH(G12),"")</f>
        <v>11</v>
      </c>
    </row>
    <row r="13" spans="1:14" ht="15" x14ac:dyDescent="0.2">
      <c r="A13" s="31">
        <v>241229424000072</v>
      </c>
      <c r="B13" s="32" t="s">
        <v>68</v>
      </c>
      <c r="C13" s="33">
        <v>45616</v>
      </c>
      <c r="D13" s="34" t="s">
        <v>69</v>
      </c>
      <c r="E13" s="32" t="s">
        <v>23</v>
      </c>
      <c r="F13" s="35" t="s">
        <v>17</v>
      </c>
      <c r="G13" s="36">
        <v>45630</v>
      </c>
      <c r="H13" s="36" t="s">
        <v>61</v>
      </c>
      <c r="I13" s="35">
        <v>0</v>
      </c>
      <c r="J13" s="35" t="s">
        <v>47</v>
      </c>
      <c r="K13" s="35">
        <v>0</v>
      </c>
      <c r="L13" s="37">
        <f>IF(Formato!$C13&lt;&gt;"",MONTH(C13),"")</f>
        <v>11</v>
      </c>
      <c r="M13" s="38">
        <f>IF(Formato!$G13&lt;&gt;"",MONTH(G13),"")</f>
        <v>12</v>
      </c>
    </row>
    <row r="14" spans="1:14" ht="15" x14ac:dyDescent="0.2">
      <c r="A14" s="31">
        <v>241229424000073</v>
      </c>
      <c r="B14" s="32" t="s">
        <v>70</v>
      </c>
      <c r="C14" s="33">
        <v>45616</v>
      </c>
      <c r="D14" s="34" t="s">
        <v>71</v>
      </c>
      <c r="E14" s="32" t="s">
        <v>23</v>
      </c>
      <c r="F14" s="35" t="s">
        <v>17</v>
      </c>
      <c r="G14" s="36">
        <v>45618</v>
      </c>
      <c r="H14" s="36" t="s">
        <v>61</v>
      </c>
      <c r="I14" s="35">
        <v>0</v>
      </c>
      <c r="J14" s="35" t="s">
        <v>47</v>
      </c>
      <c r="K14" s="35">
        <v>0</v>
      </c>
      <c r="L14" s="37">
        <f>IF(Formato!$C14&lt;&gt;"",MONTH(C14),"")</f>
        <v>11</v>
      </c>
      <c r="M14" s="38">
        <f>IF(Formato!$G14&lt;&gt;"",MONTH(G14),"")</f>
        <v>11</v>
      </c>
    </row>
    <row r="15" spans="1:14" ht="15" x14ac:dyDescent="0.2">
      <c r="A15" s="31">
        <v>241229424000074</v>
      </c>
      <c r="B15" s="32" t="s">
        <v>72</v>
      </c>
      <c r="C15" s="33">
        <v>45616</v>
      </c>
      <c r="D15" s="34" t="s">
        <v>73</v>
      </c>
      <c r="E15" s="32" t="s">
        <v>23</v>
      </c>
      <c r="F15" s="35" t="s">
        <v>16</v>
      </c>
      <c r="G15" s="36">
        <v>45617</v>
      </c>
      <c r="H15" s="36" t="s">
        <v>61</v>
      </c>
      <c r="I15" s="35">
        <v>0</v>
      </c>
      <c r="J15" s="35" t="s">
        <v>47</v>
      </c>
      <c r="K15" s="35">
        <v>0</v>
      </c>
      <c r="L15" s="37">
        <f>IF(Formato!$C15&lt;&gt;"",MONTH(C15),"")</f>
        <v>11</v>
      </c>
      <c r="M15" s="38">
        <f>IF(Formato!$G15&lt;&gt;"",MONTH(G15),"")</f>
        <v>11</v>
      </c>
    </row>
    <row r="16" spans="1:14" ht="15" x14ac:dyDescent="0.2">
      <c r="A16" s="31">
        <v>241229424000075</v>
      </c>
      <c r="B16" s="32" t="s">
        <v>72</v>
      </c>
      <c r="C16" s="33">
        <v>45616</v>
      </c>
      <c r="D16" s="34" t="s">
        <v>74</v>
      </c>
      <c r="E16" s="32" t="s">
        <v>23</v>
      </c>
      <c r="F16" s="35" t="s">
        <v>16</v>
      </c>
      <c r="G16" s="36">
        <v>45622</v>
      </c>
      <c r="H16" s="36" t="s">
        <v>61</v>
      </c>
      <c r="I16" s="35">
        <v>0</v>
      </c>
      <c r="J16" s="35" t="s">
        <v>47</v>
      </c>
      <c r="K16" s="35">
        <v>0</v>
      </c>
      <c r="L16" s="37">
        <f>IF(Formato!$C16&lt;&gt;"",MONTH(C16),"")</f>
        <v>11</v>
      </c>
      <c r="M16" s="38">
        <f>IF(Formato!$G16&lt;&gt;"",MONTH(G16),"")</f>
        <v>11</v>
      </c>
    </row>
    <row r="17" spans="1:13" ht="15" x14ac:dyDescent="0.2">
      <c r="A17" s="31">
        <v>241229424000076</v>
      </c>
      <c r="B17" s="32" t="s">
        <v>76</v>
      </c>
      <c r="C17" s="33">
        <v>45625</v>
      </c>
      <c r="D17" s="34" t="s">
        <v>75</v>
      </c>
      <c r="E17" s="32" t="s">
        <v>23</v>
      </c>
      <c r="F17" s="35" t="s">
        <v>16</v>
      </c>
      <c r="G17" s="36">
        <v>45632</v>
      </c>
      <c r="H17" s="36" t="s">
        <v>61</v>
      </c>
      <c r="I17" s="35">
        <v>0</v>
      </c>
      <c r="J17" s="35" t="s">
        <v>47</v>
      </c>
      <c r="K17" s="35">
        <v>0</v>
      </c>
      <c r="L17" s="37">
        <f>IF(Formato!$C17&lt;&gt;"",MONTH(C17),"")</f>
        <v>11</v>
      </c>
      <c r="M17" s="38">
        <f>IF(Formato!$G17&lt;&gt;"",MONTH(G17),"")</f>
        <v>12</v>
      </c>
    </row>
  </sheetData>
  <sheetProtection selectLockedCells="1"/>
  <mergeCells count="5">
    <mergeCell ref="A6:I6"/>
    <mergeCell ref="C1:D1"/>
    <mergeCell ref="I1:L1"/>
    <mergeCell ref="I2:L2"/>
    <mergeCell ref="D7:F7"/>
  </mergeCells>
  <phoneticPr fontId="3" type="noConversion"/>
  <dataValidations count="4">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0:F17">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17">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17">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Alma Delia Lopez Martinez</cp:lastModifiedBy>
  <cp:revision/>
  <dcterms:created xsi:type="dcterms:W3CDTF">2017-10-19T22:18:57Z</dcterms:created>
  <dcterms:modified xsi:type="dcterms:W3CDTF">2025-01-10T17:49:21Z</dcterms:modified>
</cp:coreProperties>
</file>