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_xlnm.Print_Area" localSheetId="1">Formato!$A$1:$N$10</definedName>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7" i="1" l="1"/>
  <c r="H1" i="1" s="1"/>
  <c r="M17" i="1"/>
  <c r="H2" i="1" s="1"/>
  <c r="L16" i="1"/>
  <c r="M16" i="1"/>
  <c r="L15" i="1"/>
  <c r="M15" i="1"/>
  <c r="L14" i="1"/>
  <c r="M14" i="1"/>
  <c r="L13" i="1"/>
  <c r="M13" i="1"/>
  <c r="L12" i="1"/>
  <c r="M12" i="1"/>
  <c r="L11" i="1"/>
  <c r="M11" i="1"/>
  <c r="L10" i="1"/>
  <c r="M10" i="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<sst xmlns="http://schemas.openxmlformats.org/spreadsheetml/2006/main" count="113" uniqueCount="70">
  <si>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</si>
  <si>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</si>
  <si>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</si>
  <si>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</si>
  <si>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</si>
  <si>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</si>
  <si>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</si>
  <si>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</si>
  <si>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</si>
  <si>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</si>
  <si>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</si>
  <si>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</si>
  <si>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</si>
  <si>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</si>
  <si>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</si>
  <si>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</si>
  <si>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</si>
  <si>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</si>
  <si>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</si>
  <si>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</si>
  <si>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</si>
  <si>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</si>
  <si>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</si>
  <si>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</si>
  <si>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</si>
  <si>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</si>
  <si>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</si>
  <si>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</si>
  <si>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</si>
  <si>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</si>
  <si>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</si>
  <si>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</si>
  <si>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</si>
  <si>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</si>
  <si>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</si>
  <si>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</si>
  <si>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</si>
  <si>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</si>
  <si>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</si>
  <si>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</si>
  <si>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</si>
  <si>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</si>
  <si>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</si>
  <si>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</si>
  <si>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</si>
  <si>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</si>
  <si>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</si>
  <si>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</si>
  <si>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</si>
  <si>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</si>
  <si>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</si>
  <si>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</si>
  <si>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</si>
  <si>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</si>
  <si>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</si>
  <si>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</si>
  <si>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</si>
  <si>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</si>
  <si>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</si>
  <si>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</si>
  <si>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</si>
  <si>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WENCESLAO CHAVEZ IZAGUIRRE</t>
  </si>
  <si>
    <t>POSITIVO</t>
  </si>
  <si>
    <t>SIN NOMBRE</t>
  </si>
  <si>
    <t>Información técnica disponible sobre todos los pozos de extracción de agua que operan, que incluyan los
siguientes datos:
Profundidad del pozo
Litología del sitio
Niveles estático y dinámico del agua freática
Volumen concesionado y volumen extraído históricamente
Estudios técnicos previos (pruebas de bombeo, caracterización hidrogeológica, entre otros)
En la inteligencia de que no ser competencia de su área, se remita a la unidad administrativa o
dependencia correspondiente.</t>
  </si>
  <si>
    <t>El pasado 13 de febrero de 2024 bajo el número de folio 234 se realizo una inspección al c. Pascual
Pereyra Govea, solicito por este medio se de una explicacion del resultado de la inspección, así como las
penas y/o multas que se le implementaron a la purificadora, ya que al momento se sigue explotando el
pozo con el uso lucrativo que se había denunciado. Sin que se hayan tomado medidas preventivias.</t>
  </si>
  <si>
    <t>solicitud de expedientes de obras realizadas por administración del ayuntamiento 2021-2024 en Ciudad
Del Maíz S.L.P. se requiere
expediente técnico completo
-DETALLES DEL EXPEDIENTE (CONTRALORIA)
-ACTA DE FALLO
-CONTRATO
-ACTA DE ENTREGA RECEPCION PARA OBRAS
-CEDULA DE REGISTRO POR OBRA
-DICTAMEN DE FACTIBILIDAD
-DICTAMEN DE PROCEDENCIA MIDS
-PRESUPUESTO
A) POR CONCEPTO
B) RESUMEN POR ETAPA DE OBRA
C) RESUMEN POR ORIGEN DEL RECURSO
-CROQUIS DE LOCALIZACION (INCLUYE GEOREFERENCIACION)
-PLANOS O CROQUIS DE OBRA
-CALENDARIO DE AVANCE FISICO-FINANCIERO
-INFORME PREVENTIVO DE IMPACTO AMBIENTAL
-MEMORIA DESCRIPITIVA O INFORMACION TECNICA
-ACTA DE ACEPTACION DE LA OBRA
-ACTA DE INSTALACION DEL COMITÉ DE PARTICIPACION SOCIAL
-FORMATO 1. ACTA DE INSTALACION DEL COMITÉ DE PARTICIPACION SOCIAL Y REPORTE DE
LA REUNION INFORMATIVA
-FORMATO 2. REPORTE DE ACTIVIDADES DE INICIO Y DESARROLLO DE LA OBRA
-FORMATO 3. REPORTE DE QUEJAS Y DENUNCIAS
-ACTA DE SESION ORDINARIA DEL CONSEJO DE DESARROLLO SOCILA MUNICIPAL
-ACTA DE PRIORIZACION Y VALIDACION DE OBRAS DEL CDSM
-ANEXO 2 TECNICO DE AUTORIZACION
-ANEXO 3 PARA LAS OBRAS CON MAS DE UN RUBRO
-INFORMACION COMPLEMENTARIA AL ANEXO TECNICO DE AUTORIZACION
-BITACORA DE OBRA
PROPUESTA DEL CONTRATISTA
1. A) PERSONAS FISICAS
B) PERSONAS MORALES
2. CONSTANCIA DE SITUACION FISCAL
3. COPIA DE REGISTRO ESTATAL UNICO DE CONTRATISTA VIGENTE
4. OPINIÓN POSITIVA DE CUMPLIMIENTO DE OBLIGACIONES FISCALES AL ART. 32d DEL
CÓDIGO FISCAL DE LA FEDERACIÓN EMITIDO POR EL SAT CON FECHA DE EMISIÓN NO MAYOR
A 30 DÍAS DE LA FECHA DE INVITACIÓN A COTIZAR
5. OPINIÓN POSITIVA DE CUMPLIMIENTO DE OBLIGACIONES EN MATERIA DE SEGURIDAD
SOCIAL, CON FECHA DE EMISIÓN NO MAYOR A 30 DÍAS NATURALES AL DÍA DE LA
PRESENTACIÓN DE DOCUMENTOS SOLICITADOS EN LA FORMALIZACIÓN PARA
CONTRATACIÓN
6. PRESENTAR DECLARACION ESCRITA EN PAPEL MEMBRETADO BAJO PRTESTA DE DECIR
VERDAD DE NO ENCONTRARSE EN LOS SUPUESTOS DEL ARTÍCULO 90 Y 182 DE LA LEY DE
OBRAS PUBLICAS Y SERVICIOS RELACIONADOS CON LAS MISMAS PARA EL ESTADO DE SAN
LUIS POTOSÍ
7. PRESENTAR ESCRITO EN PAPEL MEMBRETADO, EN QUE MANIFIESTE SE ACEPTACIÓN PARA
EJECUTAR LA OBRA DE LA PRESENTE FORMALIZACIÓN DE CONTRATO
8. PRESENTAR ESCRITO EN PAPEL MEMBRETADO EN EL QUE SEÑALE DOMICILIO PARA OÍR Y
RECIBIR TODO TIPO DE NOTIFICACIONES REFERENTES AL PRESENTE PROCESO
9. PRESENTAR DECLARACIÓN ESCRITA EN PAPEL MEMBRETADO BAJO PROTESTA DE DECIR
VERDAD QUE CONOCE EL SITIO DE REALIZACIÓN DE LOS TRABAJOS
10. PRESENTAR OFICIOS EN DOS TANTOS DE DESIGANCIÓN DE SUPERINTENDENTE DE OBRA</t>
  </si>
  <si>
    <t>CON FECHA DE LA FIRMA DEL CONTRATO, ANEXANDO COPIA DE LA CEDULA PROFESIONAL
CON CARRERA AFÍN
11. PRESUPUESTO DE OBRA
12. ANÁLISIS DE PRECIOS UNITARIOS
13. PROGRAMA DE OBRA
14. ANÁLISIS CALCULO E INTEGRACIÓN DE:
-COSTOS DIRECTOS
-COSTOS POR FINANCIAMIENTO
-UTILIDAD PROPUESTA
-CARGOS ADICIONALES
15. LISTADO DE INSUMOS QUE INTERVIENEN EN LA INTEGRACIÓN DE LA PROPOSICIÓN,
AGRUPADOS EN:
-MATERIALES
-MANO DE OBRA
-MAQUINARIA Y EQUIPO
16. ANÁLISIS DE LOS COSTOS HORARIOS DE LA MAQUINARIA Y EQUIPO
17. ANÁLISIS DE LOS COSTOS BÁSICOS DE LOS AUXILIARES (CUADRILLAS Y MATRICES DE
BÁSICAS)
18. CONTRATO
19. FIANZAS
20. FINIQUITO TECNICO
21. ESTIMACIÓN DE OBRA
22. NUMEROS GENERADORES
23. REPORTE FOTOGRAFICO
24. BITACORA DE OBRA
25. CUESTIONARIO ÚNICO DE INFORMACIÓN SOCIOECONÓMICA
26. HOJA MEMBRETADA DE INICIO DE TRABAJOS
27. HOJA MEMBRETADA DE TERMINO DE TRABAJOS
estas obras se encuentran subidas</t>
  </si>
  <si>
    <t>agregar lista actualizada de personas que cuentan con permiso para uso, y/o explotacion de pozos con
nombre, domicilio y que tipo de permiso es el que tiene en el municipio de tierranueva, san luis potosi</t>
  </si>
  <si>
    <t>A) INFORME CON SOPORTE DOCUMENTAL LAS ACCIONES REALIZADAS EN EL POBLADO Y/O
EJIDO DENOMINADO ESCALERILLAS, PERTENECIENTE AL MUNICIPIO Y ESTADO DE SAN LUIS
POTOSI, SAN LUIS POTOSI, EN CUANTO A HABILITACION DE SISTEMA DE AGUA POTABLE
DESDE 2019 A LA FECHA.
B) INFORME CON SOPORTE DOCUMENTAL EL PRESUPUESTO EJERCIDO ASI COMO LOS
COMPROBANTES DE GASTO DE DICHO EJERCICIO PRESUPUESTAL EN EL EJIDO
ESCALERILLAS, PERTENECIENTE AL MUNICIPIO Y ESTADO DE SAN LUIS POTOSI, EN TORNO A
LA HABILITACION DEL SISTEMA DE AGUA POTABLE DESDE 2011 A LA FECHA.
C) COPIA CERTIFICADA DEL JUICIO(S) DE AMPARO DONDE TIENE PARTICIPACION LA
DEPENDENCIA, RELACIONADO(S) CON EL EJIDO ESCALERILLAS, PERTENECIENTE AL
MUNICIPIO Y ESTADO DE SAN LUIS POTOSI.
D) REPORTE DE OBRA POR ETAPAS AUTORIZADO RESPECTO A SISTEMA DE AGUA POTABLE
EN ESCALERILLAS Y EL INFORME PORMENORIZADO DE OBRAS REALIZADAS EN EL EJIDO
DENOMINADO ESCALERILLAS, PERTENECIENTE AL MUNICIPIO DE SAN LUIS POTOSI, S.L.P., DE
2019 A LA FECHA.
E) COPIA CERTIFICADA DEL PROYECTO AUTORIZADO DE LA EMPRESA ENCARGADA DE
REALIZAR EL SISTEMA DE TUBERIAS DE AGUA POTABLE EN EL EJIDO EN CUESTIÓN.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</si>
</sst>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0" applyNumberFormat="0" applyFont="0" applyAlignment="0" applyProtection="0"/>
  </cellStyleXfs>
  <cellXfs count="48">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3" xfId="0" applyFont="1" applyBorder="1" applyAlignment="1">
      <alignment vertical="top" wrapText="1"/>
    </xf>
    <xf numFmtId="0" fontId="0" fillId="0" borderId="0" xfId="0" applyBorder="1"/>
    <xf numFmtId="0" fontId="6" fillId="0" borderId="11"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0" fillId="0" borderId="12" xfId="0" applyNumberFormat="1" applyBorder="1" applyAlignment="1">
      <alignment horizontal="center" vertical="center"/>
    </xf>
    <xf numFmtId="14" fontId="0" fillId="0" borderId="0" xfId="0" applyNumberFormat="1" applyAlignment="1">
      <alignment horizontal="center" vertical="center" wrapText="1"/>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18" fillId="6" borderId="0" xfId="0" applyFont="1" applyFill="1" applyBorder="1" applyAlignment="1">
      <alignment vertical="center" wrapText="1"/>
    </xf>
    <xf numFmtId="12" fontId="18" fillId="6" borderId="0" xfId="0" applyNumberFormat="1" applyFont="1" applyFill="1" applyBorder="1" applyAlignment="1">
      <alignment horizontal="center" vertical="center"/>
    </xf>
    <xf numFmtId="0" fontId="18" fillId="6" borderId="0" xfId="0" applyFont="1" applyFill="1" applyBorder="1" applyAlignment="1">
      <alignment horizontal="center" vertical="center"/>
    </xf>
    <xf numFmtId="14" fontId="18" fillId="6" borderId="0" xfId="0" applyNumberFormat="1" applyFont="1" applyFill="1" applyBorder="1" applyAlignment="1">
      <alignment horizontal="center" vertical="center"/>
    </xf>
    <xf numFmtId="0" fontId="18" fillId="6" borderId="0" xfId="0" applyFont="1" applyFill="1" applyBorder="1" applyAlignment="1">
      <alignment vertical="center"/>
    </xf>
    <xf numFmtId="0" fontId="0" fillId="0" borderId="0" xfId="0" applyAlignment="1">
      <alignment vertical="center"/>
    </xf>
  </cellXfs>
  <cellStyles count="2">
    <cellStyle name="Normal" xfId="0" builtinId="0"/>
    <cellStyle name="Notas" xfId="1" builtinId="10"/>
  </cellStyles>
  <dxfs count="21">
    <dxf>
      <alignment vertical="center" textRotation="0" indent="0" justifyLastLine="0" shrinkToFit="0" readingOrder="0"/>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center" textRotation="0" wrapText="1"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20"/>
    <tableColumn id="2" name="Descripción" dataDxfId="19"/>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8"/>
    <tableColumn id="2" name="Descripción" dataDxfId="17"/>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6"/>
    <tableColumn id="2" name="Descripción" dataDxfId="15"/>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7" totalsRowShown="0" headerRowDxfId="14" dataDxfId="0">
  <tableColumns count="13">
    <tableColumn id="1" name="Número de folio." dataDxfId="13"/>
    <tableColumn id="12" name="Nombre del solicitante" dataDxfId="12"/>
    <tableColumn id="2" name="Fecha de Recepción" dataDxfId="11"/>
    <tableColumn id="3" name="Información Solicitada" dataDxfId="10"/>
    <tableColumn id="4" name="Trámite" dataDxfId="9"/>
    <tableColumn id="5" name="Respuesta" dataDxfId="8"/>
    <tableColumn id="6" name="Fecha de Respuesta" dataDxfId="7"/>
    <tableColumn id="13" name="Resultado" dataDxfId="6"/>
    <tableColumn id="8" name="Costo de Reproducción" dataDxfId="5"/>
    <tableColumn id="7" name="Medio de Notificación" dataDxfId="4"/>
    <tableColumn id="9" name="Costo de envio" dataDxfId="3"/>
    <tableColumn id="10" name="Mes de Recepción" dataDxfId="2">
      <calculatedColumnFormula>IF(Formato!$C10&lt;&gt;"",MONTH(C10),"")</calculatedColumnFormula>
    </tableColumn>
    <tableColumn id="11" name="Mes de Respuesta" dataDxfId="1">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35" t="s">
        <v>2</v>
      </c>
      <c r="D1" s="35"/>
      <c r="E1" s="35"/>
    </row>
    <row r="2" spans="1:5" ht="85.5" customHeight="1" x14ac:dyDescent="0.2">
      <c r="A2" s="11">
        <v>34</v>
      </c>
      <c r="B2" s="11" t="s">
        <v>3</v>
      </c>
      <c r="C2" s="34" t="s">
        <v>4</v>
      </c>
      <c r="D2" s="34"/>
      <c r="E2" s="34"/>
    </row>
    <row r="3" spans="1:5" ht="64.5" customHeight="1" x14ac:dyDescent="0.2">
      <c r="A3" s="11">
        <v>54</v>
      </c>
      <c r="B3" s="11" t="s">
        <v>5</v>
      </c>
      <c r="C3" s="34" t="s">
        <v>6</v>
      </c>
      <c r="D3" s="34"/>
      <c r="E3" s="34"/>
    </row>
    <row r="4" spans="1:5" ht="69" customHeight="1" x14ac:dyDescent="0.2">
      <c r="A4" s="11">
        <v>54</v>
      </c>
      <c r="B4" s="11" t="s">
        <v>7</v>
      </c>
      <c r="C4" s="34" t="s">
        <v>8</v>
      </c>
      <c r="D4" s="34"/>
      <c r="E4" s="34"/>
    </row>
    <row r="10" spans="1:5" ht="15.75" x14ac:dyDescent="0.2">
      <c r="B10" s="33" t="s">
        <v>44</v>
      </c>
      <c r="C10" s="33"/>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5" t="s">
        <v>58</v>
      </c>
    </row>
    <row r="23" spans="2:3" x14ac:dyDescent="0.2">
      <c r="B23" s="9">
        <v>11</v>
      </c>
      <c r="C23" s="8" t="s">
        <v>59</v>
      </c>
    </row>
    <row r="24" spans="2:3" x14ac:dyDescent="0.2">
      <c r="B24" s="29">
        <v>12</v>
      </c>
      <c r="C24" s="30" t="s">
        <v>57</v>
      </c>
    </row>
    <row r="26" spans="2:3" ht="15.75" x14ac:dyDescent="0.2">
      <c r="B26" s="33" t="s">
        <v>43</v>
      </c>
      <c r="C26" s="33"/>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33" t="s">
        <v>45</v>
      </c>
      <c r="C34" s="33"/>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5" t="s">
        <v>50</v>
      </c>
    </row>
    <row r="42" spans="2:3" x14ac:dyDescent="0.2">
      <c r="B42" s="9">
        <v>6</v>
      </c>
      <c r="C42" s="25"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
  <sheetViews>
    <sheetView showGridLines="0" tabSelected="1" zoomScale="84" zoomScaleNormal="84" workbookViewId="0">
      <selection activeCell="B2" sqref="B2"/>
    </sheetView>
  </sheetViews>
  <sheetFormatPr baseColWidth="10" defaultColWidth="9.140625" defaultRowHeight="12.75" x14ac:dyDescent="0.2"/>
  <cols>
    <col min="1" max="1" width="26.5703125" style="4" bestFit="1" customWidth="1"/>
    <col min="2" max="2" width="27.5703125" bestFit="1" customWidth="1"/>
    <col min="3" max="3" width="14.7109375" customWidth="1"/>
    <col min="4" max="4" width="51" customWidth="1"/>
    <col min="5" max="5" width="19" customWidth="1"/>
    <col min="6" max="6" width="53.7109375" customWidth="1"/>
    <col min="7" max="7" width="31.42578125"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4</v>
      </c>
      <c r="C1" s="37" t="s">
        <v>25</v>
      </c>
      <c r="D1" s="38"/>
      <c r="F1" s="2" t="s">
        <v>26</v>
      </c>
      <c r="G1" s="6" t="s">
        <v>27</v>
      </c>
      <c r="H1" s="5">
        <f>COUNTIF(Formato!$L$10:$L$17,B1)</f>
        <v>8</v>
      </c>
      <c r="I1" s="39" t="s">
        <v>28</v>
      </c>
      <c r="J1" s="40"/>
      <c r="K1" s="40"/>
      <c r="L1" s="40"/>
    </row>
    <row r="2" spans="1:14" ht="29.25" customHeight="1" thickBot="1" x14ac:dyDescent="0.25">
      <c r="B2" s="16" t="str">
        <f>IF(B1&gt;0, CHOOSE(B1,"Enero", "Febrero", "Marzo", "Abril", "Mayo", "Junio", "Julio", "Agosto","Septiembre","Octubre","Noviembre","Diciembre"),"Escriba arriba número de mes a reportar")</f>
        <v>Abril</v>
      </c>
      <c r="F2" s="3"/>
      <c r="G2" s="7" t="s">
        <v>29</v>
      </c>
      <c r="H2" s="5">
        <f>COUNTIF(Formato!$M$10:$M$17,B1)</f>
        <v>7</v>
      </c>
      <c r="I2" s="39" t="s">
        <v>30</v>
      </c>
      <c r="J2" s="40"/>
      <c r="K2" s="40"/>
      <c r="L2" s="40"/>
    </row>
    <row r="3" spans="1:14" ht="18.75" thickBot="1" x14ac:dyDescent="0.25">
      <c r="A3" s="2" t="s">
        <v>31</v>
      </c>
      <c r="B3" s="15">
        <v>2025</v>
      </c>
      <c r="D3" s="3"/>
      <c r="E3" s="13"/>
      <c r="F3" s="12"/>
      <c r="M3" s="19" t="s">
        <v>32</v>
      </c>
      <c r="N3" s="27"/>
    </row>
    <row r="4" spans="1:14" ht="32.25" customHeight="1" x14ac:dyDescent="0.2">
      <c r="M4" s="20">
        <v>1</v>
      </c>
      <c r="N4" s="28" t="s">
        <v>33</v>
      </c>
    </row>
    <row r="5" spans="1:14" ht="77.25" thickBot="1" x14ac:dyDescent="0.25">
      <c r="F5" s="8"/>
      <c r="M5" s="21">
        <v>2</v>
      </c>
      <c r="N5" s="26" t="s">
        <v>34</v>
      </c>
    </row>
    <row r="6" spans="1:14" ht="18" customHeight="1" x14ac:dyDescent="0.25">
      <c r="A6" s="36" t="s">
        <v>35</v>
      </c>
      <c r="B6" s="36"/>
      <c r="C6" s="36"/>
      <c r="D6" s="36"/>
      <c r="E6" s="36"/>
      <c r="F6" s="36"/>
      <c r="G6" s="36"/>
      <c r="H6" s="36"/>
      <c r="I6" s="36"/>
    </row>
    <row r="7" spans="1:14" x14ac:dyDescent="0.2">
      <c r="D7" s="41" t="s">
        <v>60</v>
      </c>
      <c r="E7" s="41"/>
      <c r="F7" s="41"/>
    </row>
    <row r="9" spans="1:14" s="1" customFormat="1" ht="44.25" customHeight="1" thickBot="1" x14ac:dyDescent="0.25">
      <c r="A9" s="17" t="s">
        <v>49</v>
      </c>
      <c r="B9" s="17" t="s">
        <v>55</v>
      </c>
      <c r="C9" s="32" t="s">
        <v>36</v>
      </c>
      <c r="D9" s="17" t="s">
        <v>37</v>
      </c>
      <c r="E9" s="22" t="s">
        <v>20</v>
      </c>
      <c r="F9" s="22" t="s">
        <v>9</v>
      </c>
      <c r="G9" s="22" t="s">
        <v>38</v>
      </c>
      <c r="H9" s="24" t="s">
        <v>54</v>
      </c>
      <c r="I9" s="22" t="s">
        <v>39</v>
      </c>
      <c r="J9" s="23" t="s">
        <v>56</v>
      </c>
      <c r="K9" s="22" t="s">
        <v>40</v>
      </c>
      <c r="L9" s="14" t="s">
        <v>41</v>
      </c>
      <c r="M9" s="14" t="s">
        <v>42</v>
      </c>
    </row>
    <row r="10" spans="1:14" s="47" customFormat="1" ht="210" x14ac:dyDescent="0.2">
      <c r="A10" s="43">
        <v>241229425000028</v>
      </c>
      <c r="B10" s="44" t="s">
        <v>63</v>
      </c>
      <c r="C10" s="45">
        <v>45751</v>
      </c>
      <c r="D10" s="42" t="s">
        <v>64</v>
      </c>
      <c r="E10" s="44" t="s">
        <v>23</v>
      </c>
      <c r="F10" s="46" t="s">
        <v>16</v>
      </c>
      <c r="G10" s="45">
        <v>45772</v>
      </c>
      <c r="H10" s="45" t="s">
        <v>62</v>
      </c>
      <c r="I10" s="46">
        <v>0</v>
      </c>
      <c r="J10" s="46" t="s">
        <v>47</v>
      </c>
      <c r="K10" s="46">
        <v>0</v>
      </c>
      <c r="L10" s="31">
        <f>IF(Formato!$C10&lt;&gt;"",MONTH(C10),"")</f>
        <v>4</v>
      </c>
      <c r="M10" s="31">
        <f>IF(Formato!$G10&lt;&gt;"",MONTH(G10),"")</f>
        <v>4</v>
      </c>
    </row>
    <row r="11" spans="1:14" ht="180" x14ac:dyDescent="0.2">
      <c r="A11" s="43">
        <v>241229425000029</v>
      </c>
      <c r="B11" s="44" t="s">
        <v>63</v>
      </c>
      <c r="C11" s="45">
        <v>45761</v>
      </c>
      <c r="D11" s="42" t="s">
        <v>65</v>
      </c>
      <c r="E11" s="44" t="s">
        <v>23</v>
      </c>
      <c r="F11" s="46" t="s">
        <v>16</v>
      </c>
      <c r="G11" s="45">
        <v>45775</v>
      </c>
      <c r="H11" s="45" t="s">
        <v>62</v>
      </c>
      <c r="I11" s="46">
        <v>0</v>
      </c>
      <c r="J11" s="46" t="s">
        <v>47</v>
      </c>
      <c r="K11" s="46">
        <v>0</v>
      </c>
      <c r="L11" s="31">
        <f>IF(Formato!$C11&lt;&gt;"",MONTH(C11),"")</f>
        <v>4</v>
      </c>
      <c r="M11" s="31">
        <f>IF(Formato!$G11&lt;&gt;"",MONTH(G11),"")</f>
        <v>4</v>
      </c>
    </row>
    <row r="12" spans="1:14" ht="409.5" x14ac:dyDescent="0.2">
      <c r="A12" s="43">
        <v>241229425000030</v>
      </c>
      <c r="B12" s="44" t="s">
        <v>61</v>
      </c>
      <c r="C12" s="45">
        <v>45761</v>
      </c>
      <c r="D12" s="42" t="s">
        <v>66</v>
      </c>
      <c r="E12" s="44" t="s">
        <v>23</v>
      </c>
      <c r="F12" s="46" t="s">
        <v>16</v>
      </c>
      <c r="G12" s="45">
        <v>45772</v>
      </c>
      <c r="H12" s="45" t="s">
        <v>62</v>
      </c>
      <c r="I12" s="46">
        <v>0</v>
      </c>
      <c r="J12" s="46" t="s">
        <v>47</v>
      </c>
      <c r="K12" s="46">
        <v>0</v>
      </c>
      <c r="L12" s="31">
        <f>IF(Formato!$C12&lt;&gt;"",MONTH(C12),"")</f>
        <v>4</v>
      </c>
      <c r="M12" s="31">
        <f>IF(Formato!$G12&lt;&gt;"",MONTH(G12),"")</f>
        <v>4</v>
      </c>
    </row>
    <row r="13" spans="1:14" ht="409.5" x14ac:dyDescent="0.2">
      <c r="A13" s="43">
        <v>241229425000031</v>
      </c>
      <c r="B13" s="44" t="s">
        <v>61</v>
      </c>
      <c r="C13" s="45">
        <v>45761</v>
      </c>
      <c r="D13" s="42" t="s">
        <v>66</v>
      </c>
      <c r="E13" s="44" t="s">
        <v>23</v>
      </c>
      <c r="F13" s="46" t="s">
        <v>16</v>
      </c>
      <c r="G13" s="45">
        <v>45772</v>
      </c>
      <c r="H13" s="45" t="s">
        <v>62</v>
      </c>
      <c r="I13" s="46">
        <v>0</v>
      </c>
      <c r="J13" s="46" t="s">
        <v>47</v>
      </c>
      <c r="K13" s="46">
        <v>0</v>
      </c>
      <c r="L13" s="31">
        <f>IF(Formato!$C13&lt;&gt;"",MONTH(C13),"")</f>
        <v>4</v>
      </c>
      <c r="M13" s="31">
        <f>IF(Formato!$G13&lt;&gt;"",MONTH(G13),"")</f>
        <v>4</v>
      </c>
    </row>
    <row r="14" spans="1:14" ht="409.5" x14ac:dyDescent="0.2">
      <c r="A14" s="43">
        <v>241229425000032</v>
      </c>
      <c r="B14" s="44" t="s">
        <v>61</v>
      </c>
      <c r="C14" s="45">
        <v>45761</v>
      </c>
      <c r="D14" s="42" t="s">
        <v>66</v>
      </c>
      <c r="E14" s="44" t="s">
        <v>23</v>
      </c>
      <c r="F14" s="46" t="s">
        <v>16</v>
      </c>
      <c r="G14" s="45">
        <v>45772</v>
      </c>
      <c r="H14" s="45" t="s">
        <v>62</v>
      </c>
      <c r="I14" s="46">
        <v>0</v>
      </c>
      <c r="J14" s="46" t="s">
        <v>47</v>
      </c>
      <c r="K14" s="46">
        <v>0</v>
      </c>
      <c r="L14" s="31">
        <f>IF(Formato!$C14&lt;&gt;"",MONTH(C14),"")</f>
        <v>4</v>
      </c>
      <c r="M14" s="31">
        <f>IF(Formato!$G14&lt;&gt;"",MONTH(G14),"")</f>
        <v>4</v>
      </c>
    </row>
    <row r="15" spans="1:14" ht="409.5" x14ac:dyDescent="0.2">
      <c r="A15" s="43">
        <v>241229425000033</v>
      </c>
      <c r="B15" s="44" t="s">
        <v>61</v>
      </c>
      <c r="C15" s="45">
        <v>45761</v>
      </c>
      <c r="D15" s="42" t="s">
        <v>67</v>
      </c>
      <c r="E15" s="44" t="s">
        <v>23</v>
      </c>
      <c r="F15" s="46" t="s">
        <v>16</v>
      </c>
      <c r="G15" s="45">
        <v>45772</v>
      </c>
      <c r="H15" s="45" t="s">
        <v>62</v>
      </c>
      <c r="I15" s="46">
        <v>0</v>
      </c>
      <c r="J15" s="46" t="s">
        <v>47</v>
      </c>
      <c r="K15" s="46">
        <v>0</v>
      </c>
      <c r="L15" s="31">
        <f>IF(Formato!$C15&lt;&gt;"",MONTH(C15),"")</f>
        <v>4</v>
      </c>
      <c r="M15" s="31">
        <f>IF(Formato!$G15&lt;&gt;"",MONTH(G15),"")</f>
        <v>4</v>
      </c>
    </row>
    <row r="16" spans="1:14" ht="90" x14ac:dyDescent="0.2">
      <c r="A16" s="43">
        <v>241229425000034</v>
      </c>
      <c r="B16" s="44" t="s">
        <v>63</v>
      </c>
      <c r="C16" s="45">
        <v>45761</v>
      </c>
      <c r="D16" s="42" t="s">
        <v>68</v>
      </c>
      <c r="E16" s="44" t="s">
        <v>23</v>
      </c>
      <c r="F16" s="46" t="s">
        <v>16</v>
      </c>
      <c r="G16" s="45">
        <v>45772</v>
      </c>
      <c r="H16" s="45" t="s">
        <v>62</v>
      </c>
      <c r="I16" s="46">
        <v>0</v>
      </c>
      <c r="J16" s="46" t="s">
        <v>47</v>
      </c>
      <c r="K16" s="46">
        <v>0</v>
      </c>
      <c r="L16" s="31">
        <f>IF(Formato!$C16&lt;&gt;"",MONTH(C16),"")</f>
        <v>4</v>
      </c>
      <c r="M16" s="31">
        <f>IF(Formato!$G16&lt;&gt;"",MONTH(G16),"")</f>
        <v>4</v>
      </c>
    </row>
    <row r="17" spans="1:13" ht="409.5" x14ac:dyDescent="0.2">
      <c r="A17" s="43">
        <v>241229425000035</v>
      </c>
      <c r="B17" s="44" t="s">
        <v>63</v>
      </c>
      <c r="C17" s="45">
        <v>45768</v>
      </c>
      <c r="D17" s="42" t="s">
        <v>69</v>
      </c>
      <c r="E17" s="44" t="s">
        <v>23</v>
      </c>
      <c r="F17" s="46" t="s">
        <v>17</v>
      </c>
      <c r="G17" s="45">
        <v>45783</v>
      </c>
      <c r="H17" s="45" t="s">
        <v>62</v>
      </c>
      <c r="I17" s="46">
        <v>0</v>
      </c>
      <c r="J17" s="46" t="s">
        <v>47</v>
      </c>
      <c r="K17" s="46">
        <v>0</v>
      </c>
      <c r="L17" s="31">
        <f>IF(Formato!$C17&lt;&gt;"",MONTH(C17),"")</f>
        <v>4</v>
      </c>
      <c r="M17" s="31">
        <f>IF(Formato!$G17&lt;&gt;"",MONTH(G17),"")</f>
        <v>5</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7">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7">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7">
      <formula1>CMedios</formula1>
    </dataValidation>
  </dataValidations>
  <pageMargins left="0.74803149606299213" right="0.74803149606299213" top="0.98425196850393704" bottom="0.98425196850393704" header="0" footer="0"/>
  <pageSetup paperSize="5" scale="50"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Fundamentación</vt:lpstr>
      <vt:lpstr>Formato</vt:lpstr>
      <vt:lpstr>Formato!Área_de_impresión</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cp:lastPrinted>2025-02-10T17:19:50Z</cp:lastPrinted>
  <dcterms:created xsi:type="dcterms:W3CDTF">2017-10-19T22:18:57Z</dcterms:created>
  <dcterms:modified xsi:type="dcterms:W3CDTF">2025-06-05T19:30:38Z</dcterms:modified>
</cp:coreProperties>
</file>